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<sst xmlns="http://schemas.openxmlformats.org/spreadsheetml/2006/main" count="159" uniqueCount="94">
  <si>
    <t>DOSEŽENA OSNOVA V LETU 2004</t>
  </si>
  <si>
    <t xml:space="preserve">do minimalne </t>
  </si>
  <si>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</si>
  <si>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</si>
  <si>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</si>
  <si>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</si>
  <si>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</si>
  <si>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</si>
  <si>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</si>
  <si>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>plače za leto 2004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</si>
  <si>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</si>
  <si>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</si>
  <si>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</si>
  <si>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</si>
  <si>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</si>
  <si>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</si>
  <si>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</si>
  <si>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</si>
  <si>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</si>
  <si>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 leto 2004</t>
  </si>
  <si>
    <t>zaposlenih</t>
  </si>
  <si>
    <t>do 1.367.888</t>
  </si>
  <si>
    <t>od 1.367.888</t>
  </si>
  <si>
    <t>od 3.210.852</t>
  </si>
  <si>
    <t>od 4.816.278</t>
  </si>
  <si>
    <t>od 6.421.704</t>
  </si>
  <si>
    <t>od 8.027.130</t>
  </si>
  <si>
    <t>od 9.632.556</t>
  </si>
  <si>
    <t>nad 11.237.982</t>
  </si>
  <si>
    <t>do 3.210.852</t>
  </si>
  <si>
    <t>do 4.816.278</t>
  </si>
  <si>
    <t>do 6.421.704</t>
  </si>
  <si>
    <t>do 8.027.130</t>
  </si>
  <si>
    <t>do 9.632.556</t>
  </si>
  <si>
    <t>do 11.237.982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</si>
  <si>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</si>
  <si>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</si>
  <si>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</si>
  <si>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</si>
  <si>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</si>
  <si>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</si>
  <si>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</si>
  <si>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</si>
  <si>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</si>
  <si>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</si>
  <si>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</si>
  <si>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</si>
  <si>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</si>
  <si>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</si>
  <si>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</si>
  <si>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</si>
  <si>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</si>
  <si>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</si>
  <si>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</si>
  <si>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</si>
  <si>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</si>
  <si>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</si>
  <si>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</si>
  <si>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</si>
  <si>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</si>
  <si>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</si>
  <si>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</si>
  <si>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</si>
  <si>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</si>
  <si>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</si>
  <si>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</si>
  <si>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</si>
  <si>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</si>
  <si>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</si>
  <si>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</si>
  <si>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</si>
  <si>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</si>
  <si>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</si>
  <si>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</si>
  <si>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</si>
  <si>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</si>
  <si>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</si>
  <si>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</si>
  <si>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</si>
  <si>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</si>
  <si>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</si>
  <si>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</si>
  <si>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 xml:space="preserve">članarina OOZ 3,5 % od zavarovalne osnove, ki pa ne sme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</si>
  <si>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</si>
  <si>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</si>
  <si>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</si>
  <si>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</si>
  <si>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>Dvakratnik BPO = 332.258,00 sit</t>
  </si>
  <si>
    <t>plače za avgust 05</t>
  </si>
  <si>
    <r>
      <t>OBRAČUN PRISPEVKOV ZA SOCIALNO VARNOST ZA ZASEBNIKE ZA JANUA</t>
    </r>
    <r>
      <rPr>
        <b/>
        <sz val="12"/>
        <rFont val="Times New Roman CE"/>
        <family val="0"/>
      </rPr>
      <t>R  2006</t>
    </r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</si>
  <si>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</si>
  <si>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</si>
  <si>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>Povprečna mesečna plača v RS za november 2005 =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</si>
  <si>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(166.129,00 sit)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</si>
</sst>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9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  <xf numFmtId="4" fontId="5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B10">
      <selection activeCell="E32" sqref="E32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89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0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2.75" customHeight="1">
      <c r="A5" s="12"/>
      <c r="B5" s="13"/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</row>
    <row r="6" spans="1:10" ht="12.75" customHeight="1">
      <c r="A6" s="12"/>
      <c r="B6" s="13"/>
      <c r="C6" s="14"/>
      <c r="D6" s="14" t="s">
        <v>17</v>
      </c>
      <c r="E6" s="15" t="s">
        <v>18</v>
      </c>
      <c r="F6" s="15" t="s">
        <v>18</v>
      </c>
      <c r="G6" s="15" t="s">
        <v>18</v>
      </c>
      <c r="H6" s="15" t="s">
        <v>18</v>
      </c>
      <c r="I6" s="15" t="s">
        <v>18</v>
      </c>
      <c r="J6" s="16" t="s">
        <v>17</v>
      </c>
    </row>
    <row r="7" spans="1:10" ht="12.75" customHeight="1">
      <c r="A7" s="12"/>
      <c r="B7" s="13"/>
      <c r="C7" s="16"/>
      <c r="D7" s="16" t="s">
        <v>19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20</v>
      </c>
      <c r="J7" s="16" t="s">
        <v>19</v>
      </c>
    </row>
    <row r="8" spans="1:10" ht="12.75" customHeight="1">
      <c r="A8" s="12"/>
      <c r="B8" s="13"/>
      <c r="C8" s="16"/>
      <c r="D8" s="16"/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</row>
    <row r="11" spans="1:10" ht="18" customHeight="1">
      <c r="A11" s="20"/>
      <c r="B11" s="21"/>
      <c r="C11" s="22"/>
      <c r="D11" s="23" t="s">
        <v>29</v>
      </c>
      <c r="E11" s="24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3" t="s">
        <v>92</v>
      </c>
      <c r="B13" s="31">
        <v>313965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35</v>
      </c>
      <c r="D14" s="32" t="s">
        <v>36</v>
      </c>
      <c r="E14" s="32" t="s">
        <v>37</v>
      </c>
      <c r="F14" s="32" t="s">
        <v>38</v>
      </c>
      <c r="G14" s="32" t="s">
        <v>39</v>
      </c>
      <c r="H14" s="32" t="s">
        <v>40</v>
      </c>
      <c r="I14" s="32" t="s">
        <v>41</v>
      </c>
      <c r="J14" s="32" t="s">
        <v>42</v>
      </c>
    </row>
    <row r="15" spans="1:10" ht="18" customHeight="1">
      <c r="A15" s="8"/>
      <c r="B15" s="9"/>
      <c r="C15" s="33" t="s">
        <v>43</v>
      </c>
      <c r="D15" s="32" t="s">
        <v>44</v>
      </c>
      <c r="E15" s="32" t="s">
        <v>45</v>
      </c>
      <c r="F15" s="32" t="s">
        <v>46</v>
      </c>
      <c r="G15" s="32" t="s">
        <v>47</v>
      </c>
      <c r="H15" s="32" t="s">
        <v>48</v>
      </c>
      <c r="I15" s="32" t="s">
        <v>49</v>
      </c>
      <c r="J15" s="32" t="s">
        <v>50</v>
      </c>
    </row>
    <row r="16" spans="1:10" ht="18" customHeight="1">
      <c r="A16" s="20"/>
      <c r="B16" s="21"/>
      <c r="C16" s="34"/>
      <c r="D16" s="17" t="s">
        <v>88</v>
      </c>
      <c r="E16" s="17" t="s">
        <v>88</v>
      </c>
      <c r="F16" s="17" t="s">
        <v>88</v>
      </c>
      <c r="G16" s="17" t="s">
        <v>88</v>
      </c>
      <c r="H16" s="17" t="s">
        <v>88</v>
      </c>
      <c r="I16" s="17" t="s">
        <v>88</v>
      </c>
      <c r="J16" s="17" t="s">
        <v>88</v>
      </c>
    </row>
    <row r="17" spans="1:10" ht="18" customHeight="1">
      <c r="A17" s="35" t="s">
        <v>51</v>
      </c>
      <c r="B17" s="36"/>
      <c r="C17" s="37">
        <v>122600</v>
      </c>
      <c r="D17" s="37">
        <v>188379</v>
      </c>
      <c r="E17" s="84">
        <v>282568.5</v>
      </c>
      <c r="F17" s="37">
        <v>376758</v>
      </c>
      <c r="G17" s="37">
        <v>470947.5</v>
      </c>
      <c r="H17" s="37">
        <v>565137</v>
      </c>
      <c r="I17" s="37">
        <v>659326.5</v>
      </c>
      <c r="J17" s="37">
        <v>753516</v>
      </c>
    </row>
    <row r="18" spans="1:10" ht="15" customHeight="1">
      <c r="A18" s="35"/>
      <c r="B18" s="38" t="s">
        <v>52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85</v>
      </c>
      <c r="B19" s="42">
        <v>24.35</v>
      </c>
      <c r="C19" s="43">
        <v>29853</v>
      </c>
      <c r="D19" s="43">
        <v>45870</v>
      </c>
      <c r="E19" s="43">
        <v>68805.5</v>
      </c>
      <c r="F19" s="43">
        <v>91740.5</v>
      </c>
      <c r="G19" s="43">
        <v>114676</v>
      </c>
      <c r="H19" s="43">
        <v>137610.5</v>
      </c>
      <c r="I19" s="43">
        <v>160546</v>
      </c>
      <c r="J19" s="43">
        <v>183481</v>
      </c>
    </row>
    <row r="20" spans="1:10" ht="18" customHeight="1">
      <c r="A20" s="35" t="s">
        <v>53</v>
      </c>
      <c r="B20" s="35">
        <v>24.35</v>
      </c>
      <c r="C20" s="39">
        <v>29853</v>
      </c>
      <c r="D20" s="39">
        <v>45870</v>
      </c>
      <c r="E20" s="39">
        <v>68805.5</v>
      </c>
      <c r="F20" s="39">
        <v>91740.5</v>
      </c>
      <c r="G20" s="39">
        <v>114676</v>
      </c>
      <c r="H20" s="39">
        <v>137610.5</v>
      </c>
      <c r="I20" s="39">
        <v>160546</v>
      </c>
      <c r="J20" s="39">
        <v>183481</v>
      </c>
    </row>
    <row r="21" spans="1:10" ht="18" customHeight="1">
      <c r="A21" s="35" t="s">
        <v>54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84</v>
      </c>
      <c r="B22" s="42">
        <v>13.45</v>
      </c>
      <c r="C22" s="43">
        <v>16490</v>
      </c>
      <c r="D22" s="43">
        <f aca="true" t="shared" si="0" ref="D22:J22">SUM(D23+D24)</f>
        <v>25337</v>
      </c>
      <c r="E22" s="43">
        <f t="shared" si="0"/>
        <v>38005.5</v>
      </c>
      <c r="F22" s="43">
        <f t="shared" si="0"/>
        <v>50674</v>
      </c>
      <c r="G22" s="43">
        <f t="shared" si="0"/>
        <v>63342.5</v>
      </c>
      <c r="H22" s="43">
        <f t="shared" si="0"/>
        <v>76010.5</v>
      </c>
      <c r="I22" s="43">
        <f t="shared" si="0"/>
        <v>88679.5</v>
      </c>
      <c r="J22" s="43">
        <f t="shared" si="0"/>
        <v>101347.5</v>
      </c>
    </row>
    <row r="23" spans="1:10" ht="18" customHeight="1">
      <c r="A23" s="35" t="s">
        <v>55</v>
      </c>
      <c r="B23" s="35">
        <v>12.92</v>
      </c>
      <c r="C23" s="39">
        <v>15840</v>
      </c>
      <c r="D23" s="39">
        <v>24338.5</v>
      </c>
      <c r="E23" s="39">
        <v>36508</v>
      </c>
      <c r="F23" s="39">
        <v>48677</v>
      </c>
      <c r="G23" s="39">
        <v>60846.5</v>
      </c>
      <c r="H23" s="39">
        <v>73015.5</v>
      </c>
      <c r="I23" s="39">
        <v>85185</v>
      </c>
      <c r="J23" s="39">
        <v>97354</v>
      </c>
    </row>
    <row r="24" spans="1:10" ht="18" customHeight="1">
      <c r="A24" s="35" t="s">
        <v>56</v>
      </c>
      <c r="B24" s="44">
        <v>0.53</v>
      </c>
      <c r="C24" s="39">
        <v>650</v>
      </c>
      <c r="D24" s="39">
        <v>998.5</v>
      </c>
      <c r="E24" s="39">
        <v>1497.5</v>
      </c>
      <c r="F24" s="39">
        <v>1997</v>
      </c>
      <c r="G24" s="39">
        <v>2496</v>
      </c>
      <c r="H24" s="39">
        <v>2995</v>
      </c>
      <c r="I24" s="39">
        <v>3494.5</v>
      </c>
      <c r="J24" s="39">
        <v>3993.5</v>
      </c>
    </row>
    <row r="25" spans="1:10" ht="18" customHeight="1">
      <c r="A25" s="41" t="s">
        <v>86</v>
      </c>
      <c r="B25" s="45">
        <v>0.4</v>
      </c>
      <c r="C25" s="43">
        <f aca="true" t="shared" si="1" ref="C25:J25">SUM(C26+C27)</f>
        <v>490</v>
      </c>
      <c r="D25" s="43">
        <f t="shared" si="1"/>
        <v>753.5</v>
      </c>
      <c r="E25" s="43">
        <f t="shared" si="1"/>
        <v>1130</v>
      </c>
      <c r="F25" s="43">
        <f t="shared" si="1"/>
        <v>1507.5</v>
      </c>
      <c r="G25" s="43">
        <f t="shared" si="1"/>
        <v>1884</v>
      </c>
      <c r="H25" s="43">
        <f t="shared" si="1"/>
        <v>2260</v>
      </c>
      <c r="I25" s="43">
        <f t="shared" si="1"/>
        <v>2637.5</v>
      </c>
      <c r="J25" s="43">
        <f t="shared" si="1"/>
        <v>3014</v>
      </c>
    </row>
    <row r="26" spans="1:10" ht="18" customHeight="1">
      <c r="A26" s="35" t="s">
        <v>57</v>
      </c>
      <c r="B26" s="44">
        <v>0.2</v>
      </c>
      <c r="C26" s="46">
        <v>245</v>
      </c>
      <c r="D26" s="39">
        <v>377</v>
      </c>
      <c r="E26" s="47">
        <v>565</v>
      </c>
      <c r="F26" s="39">
        <v>754</v>
      </c>
      <c r="G26" s="46">
        <v>942</v>
      </c>
      <c r="H26" s="39">
        <v>1130</v>
      </c>
      <c r="I26" s="47">
        <v>1319</v>
      </c>
      <c r="J26" s="39">
        <v>1507</v>
      </c>
    </row>
    <row r="27" spans="1:10" ht="18" customHeight="1">
      <c r="A27" s="48" t="s">
        <v>58</v>
      </c>
      <c r="B27" s="44">
        <v>0.2</v>
      </c>
      <c r="C27" s="46">
        <v>245</v>
      </c>
      <c r="D27" s="39">
        <v>376.5</v>
      </c>
      <c r="E27" s="47">
        <v>565</v>
      </c>
      <c r="F27" s="40">
        <v>753.5</v>
      </c>
      <c r="G27" s="46">
        <v>942</v>
      </c>
      <c r="H27" s="39">
        <v>1130</v>
      </c>
      <c r="I27" s="47">
        <v>1318.5</v>
      </c>
      <c r="J27" s="40">
        <v>1507</v>
      </c>
    </row>
    <row r="28" spans="1:10" ht="18" customHeight="1">
      <c r="A28" s="49" t="s">
        <v>59</v>
      </c>
      <c r="B28" s="50"/>
      <c r="C28" s="51">
        <f aca="true" t="shared" si="2" ref="C28:J28">SUM(C19+C22+C25)</f>
        <v>46833</v>
      </c>
      <c r="D28" s="51">
        <f t="shared" si="2"/>
        <v>71960.5</v>
      </c>
      <c r="E28" s="51">
        <f t="shared" si="2"/>
        <v>107941</v>
      </c>
      <c r="F28" s="51">
        <f t="shared" si="2"/>
        <v>143922</v>
      </c>
      <c r="G28" s="51">
        <f t="shared" si="2"/>
        <v>179902.5</v>
      </c>
      <c r="H28" s="51">
        <f t="shared" si="2"/>
        <v>215881</v>
      </c>
      <c r="I28" s="51">
        <f t="shared" si="2"/>
        <v>251863</v>
      </c>
      <c r="J28" s="51">
        <f t="shared" si="2"/>
        <v>287842.5</v>
      </c>
    </row>
    <row r="29" ht="10.5" customHeight="1"/>
    <row r="30" spans="1:10" ht="18" customHeight="1">
      <c r="A30" s="52" t="s">
        <v>60</v>
      </c>
      <c r="B30" s="52"/>
      <c r="C30" s="53" t="s">
        <v>61</v>
      </c>
      <c r="D30" s="53" t="s">
        <v>62</v>
      </c>
      <c r="E30" s="53" t="s">
        <v>62</v>
      </c>
      <c r="F30" s="53" t="s">
        <v>63</v>
      </c>
      <c r="G30" s="53" t="s">
        <v>63</v>
      </c>
      <c r="H30" s="53" t="s">
        <v>63</v>
      </c>
      <c r="I30" s="53" t="s">
        <v>63</v>
      </c>
      <c r="J30" s="53" t="s">
        <v>63</v>
      </c>
    </row>
    <row r="31" spans="1:10" ht="15" customHeight="1">
      <c r="A31" s="54" t="s">
        <v>90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81</v>
      </c>
      <c r="B32" s="57"/>
      <c r="C32" s="58">
        <v>2824</v>
      </c>
      <c r="D32" s="58">
        <v>3202</v>
      </c>
      <c r="E32" s="58">
        <v>4804</v>
      </c>
      <c r="F32" s="58">
        <v>5648</v>
      </c>
      <c r="G32" s="58">
        <v>5648</v>
      </c>
      <c r="H32" s="58">
        <v>5648</v>
      </c>
      <c r="I32" s="58">
        <v>5648</v>
      </c>
      <c r="J32" s="58">
        <v>5648</v>
      </c>
    </row>
    <row r="33" spans="1:10" ht="15" customHeight="1">
      <c r="A33" s="55" t="s">
        <v>82</v>
      </c>
      <c r="B33" s="55"/>
      <c r="C33" s="81"/>
      <c r="D33" s="77"/>
      <c r="E33" s="76"/>
      <c r="F33" s="81"/>
      <c r="G33" s="78"/>
      <c r="H33" s="77"/>
      <c r="I33" s="81"/>
      <c r="J33" s="81"/>
    </row>
    <row r="34" spans="1:10" ht="14.25" customHeight="1">
      <c r="A34" s="57" t="s">
        <v>81</v>
      </c>
      <c r="B34" s="57"/>
      <c r="C34" s="58">
        <v>5814.5</v>
      </c>
      <c r="D34" s="80">
        <v>6593</v>
      </c>
      <c r="E34" s="79">
        <v>9890</v>
      </c>
      <c r="F34" s="58">
        <v>11629</v>
      </c>
      <c r="G34" s="58">
        <v>11629</v>
      </c>
      <c r="H34" s="58">
        <v>11629</v>
      </c>
      <c r="I34" s="58">
        <v>11629</v>
      </c>
      <c r="J34" s="58">
        <v>11629</v>
      </c>
    </row>
    <row r="35" spans="1:10" s="73" customFormat="1" ht="21.75" customHeight="1">
      <c r="A35" s="74" t="s">
        <v>91</v>
      </c>
      <c r="B35" s="82"/>
      <c r="C35" s="75">
        <f aca="true" t="shared" si="3" ref="C35:J35">SUM(C32+C34)</f>
        <v>8638.5</v>
      </c>
      <c r="D35" s="75">
        <f t="shared" si="3"/>
        <v>9795</v>
      </c>
      <c r="E35" s="75">
        <f t="shared" si="3"/>
        <v>14694</v>
      </c>
      <c r="F35" s="75">
        <f t="shared" si="3"/>
        <v>17277</v>
      </c>
      <c r="G35" s="75">
        <f t="shared" si="3"/>
        <v>17277</v>
      </c>
      <c r="H35" s="75">
        <f t="shared" si="3"/>
        <v>17277</v>
      </c>
      <c r="I35" s="75">
        <f t="shared" si="3"/>
        <v>17277</v>
      </c>
      <c r="J35" s="75">
        <f t="shared" si="3"/>
        <v>17277</v>
      </c>
    </row>
    <row r="36" spans="1:10" s="73" customFormat="1" ht="21.75" customHeight="1">
      <c r="A36" s="82" t="s">
        <v>83</v>
      </c>
      <c r="B36" s="82"/>
      <c r="C36" s="75">
        <f>C28+C35</f>
        <v>55471.5</v>
      </c>
      <c r="D36" s="75">
        <f aca="true" t="shared" si="4" ref="D36:I36">D28+D35</f>
        <v>81755.5</v>
      </c>
      <c r="E36" s="75">
        <f t="shared" si="4"/>
        <v>122635</v>
      </c>
      <c r="F36" s="75">
        <f t="shared" si="4"/>
        <v>161199</v>
      </c>
      <c r="G36" s="75">
        <f t="shared" si="4"/>
        <v>197179.5</v>
      </c>
      <c r="H36" s="75">
        <f t="shared" si="4"/>
        <v>233158</v>
      </c>
      <c r="I36" s="75">
        <f t="shared" si="4"/>
        <v>269140</v>
      </c>
      <c r="J36" s="75">
        <f>J28+J35</f>
        <v>305119.5</v>
      </c>
    </row>
    <row r="37" spans="1:10" ht="18" customHeight="1">
      <c r="A37" s="59"/>
      <c r="B37" s="59"/>
      <c r="C37" s="60" t="s">
        <v>64</v>
      </c>
      <c r="D37" s="60" t="s">
        <v>64</v>
      </c>
      <c r="E37" s="60" t="s">
        <v>64</v>
      </c>
      <c r="F37" s="60" t="s">
        <v>64</v>
      </c>
      <c r="G37" s="60" t="s">
        <v>64</v>
      </c>
      <c r="H37" s="60" t="s">
        <v>64</v>
      </c>
      <c r="I37" s="60" t="s">
        <v>64</v>
      </c>
      <c r="J37" s="60" t="s">
        <v>64</v>
      </c>
    </row>
    <row r="38" spans="1:10" ht="18" customHeight="1">
      <c r="A38" s="61" t="s">
        <v>93</v>
      </c>
      <c r="B38" s="62"/>
      <c r="C38" s="63" t="s">
        <v>65</v>
      </c>
      <c r="D38" s="63" t="s">
        <v>65</v>
      </c>
      <c r="E38" s="63" t="s">
        <v>65</v>
      </c>
      <c r="F38" s="63" t="s">
        <v>65</v>
      </c>
      <c r="G38" s="63" t="s">
        <v>65</v>
      </c>
      <c r="H38" s="63" t="s">
        <v>65</v>
      </c>
      <c r="I38" s="63" t="s">
        <v>65</v>
      </c>
      <c r="J38" s="63" t="s">
        <v>65</v>
      </c>
    </row>
    <row r="39" spans="1:10" ht="12.75">
      <c r="A39" s="64" t="s">
        <v>66</v>
      </c>
      <c r="B39" s="65"/>
      <c r="C39" s="66" t="s">
        <v>67</v>
      </c>
      <c r="D39" s="66" t="s">
        <v>68</v>
      </c>
      <c r="E39" s="66" t="s">
        <v>68</v>
      </c>
      <c r="F39" s="66" t="s">
        <v>69</v>
      </c>
      <c r="G39" s="66" t="s">
        <v>69</v>
      </c>
      <c r="H39" s="66" t="s">
        <v>69</v>
      </c>
      <c r="I39" s="66" t="s">
        <v>69</v>
      </c>
      <c r="J39" s="66" t="s">
        <v>69</v>
      </c>
    </row>
    <row r="40" spans="1:10" ht="12.75">
      <c r="A40" s="67" t="s">
        <v>87</v>
      </c>
      <c r="B40" s="65"/>
      <c r="C40" s="66" t="s">
        <v>70</v>
      </c>
      <c r="D40" s="66" t="s">
        <v>71</v>
      </c>
      <c r="E40" s="66" t="s">
        <v>71</v>
      </c>
      <c r="F40" s="66" t="s">
        <v>72</v>
      </c>
      <c r="G40" s="66" t="s">
        <v>72</v>
      </c>
      <c r="H40" s="66" t="s">
        <v>72</v>
      </c>
      <c r="I40" s="66" t="s">
        <v>72</v>
      </c>
      <c r="J40" s="66" t="s">
        <v>72</v>
      </c>
    </row>
    <row r="41" spans="1:10" ht="12.75">
      <c r="A41" s="67"/>
      <c r="B41" s="65"/>
      <c r="C41" s="66" t="s">
        <v>73</v>
      </c>
      <c r="D41" s="66" t="s">
        <v>74</v>
      </c>
      <c r="E41" s="66" t="s">
        <v>74</v>
      </c>
      <c r="F41" s="66" t="s">
        <v>75</v>
      </c>
      <c r="G41" s="66" t="s">
        <v>75</v>
      </c>
      <c r="H41" s="66" t="s">
        <v>75</v>
      </c>
      <c r="I41" s="66" t="s">
        <v>75</v>
      </c>
      <c r="J41" s="66" t="s">
        <v>75</v>
      </c>
    </row>
    <row r="42" spans="1:10" ht="12.75">
      <c r="A42" s="68"/>
      <c r="B42" s="69"/>
      <c r="C42" s="70" t="s">
        <v>76</v>
      </c>
      <c r="D42" s="70"/>
      <c r="E42" s="70"/>
      <c r="F42" s="70" t="s">
        <v>77</v>
      </c>
      <c r="G42" s="70" t="s">
        <v>77</v>
      </c>
      <c r="H42" s="70" t="s">
        <v>77</v>
      </c>
      <c r="I42" s="70" t="s">
        <v>77</v>
      </c>
      <c r="J42" s="70" t="s">
        <v>77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78</v>
      </c>
      <c r="D45" s="72" t="s">
        <v>79</v>
      </c>
      <c r="E45" s="72" t="s">
        <v>79</v>
      </c>
      <c r="F45" s="72" t="s">
        <v>80</v>
      </c>
      <c r="G45" s="72" t="s">
        <v>80</v>
      </c>
      <c r="H45" s="72" t="s">
        <v>80</v>
      </c>
      <c r="I45" s="72" t="s">
        <v>80</v>
      </c>
      <c r="J45" s="72" t="s">
        <v>80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</cp:lastModifiedBy>
  <cp:lastPrinted>2006-01-31T15:42:46Z</cp:lastPrinted>
  <dcterms:created xsi:type="dcterms:W3CDTF">2005-09-01T13:36:58Z</dcterms:created>
  <dcterms:modified xsi:type="dcterms:W3CDTF">2006-02-01T15:22:25Z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