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71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<sst xmlns="http://schemas.openxmlformats.org/spreadsheetml/2006/main" count="159" uniqueCount="94">
  <si>
    <t>DOSEŽENA OSNOVA V LETU 2004</t>
  </si>
  <si>
    <t xml:space="preserve">do minimalne </t>
  </si>
  <si>
    <t>od minimalne  plače</t>
  </si>
  <si>
    <t>od povprečne plače</t>
  </si>
  <si>
    <t>od 1,5- kratne</t>
  </si>
  <si>
    <t>od 2- kratne</t>
  </si>
  <si>
    <t>od 2,5- kratne</t>
  </si>
  <si>
    <t>od 3- kratne</t>
  </si>
  <si>
    <t>nad 3,5- kratno</t>
  </si>
  <si>
    <t>plače za leto 2004</t>
  </si>
  <si>
    <t xml:space="preserve">do povprečne plače </t>
  </si>
  <si>
    <t>do 1, 5- kratne</t>
  </si>
  <si>
    <t>do 2 kratne</t>
  </si>
  <si>
    <t>do 2,5- kratne</t>
  </si>
  <si>
    <t>do 3- kratne</t>
  </si>
  <si>
    <t>do 3,5 -kratne</t>
  </si>
  <si>
    <t>povprečno plačo</t>
  </si>
  <si>
    <t>zaposlenih v RS</t>
  </si>
  <si>
    <t>povprečne plače</t>
  </si>
  <si>
    <t>za leto 2004</t>
  </si>
  <si>
    <t>zaposlenih</t>
  </si>
  <si>
    <t>do 1.367.888</t>
  </si>
  <si>
    <t>od 1.367.888</t>
  </si>
  <si>
    <t>od 3.210.852</t>
  </si>
  <si>
    <t>od 4.816.278</t>
  </si>
  <si>
    <t>od 6.421.704</t>
  </si>
  <si>
    <t>od 8.027.130</t>
  </si>
  <si>
    <t>od 9.632.556</t>
  </si>
  <si>
    <t>nad 11.237.982</t>
  </si>
  <si>
    <t>do 3.210.852</t>
  </si>
  <si>
    <t>do 4.816.278</t>
  </si>
  <si>
    <t>do 6.421.704</t>
  </si>
  <si>
    <t>do 8.027.130</t>
  </si>
  <si>
    <t>do 9.632.556</t>
  </si>
  <si>
    <t>do 11.237.982</t>
  </si>
  <si>
    <t>I</t>
  </si>
  <si>
    <t>II</t>
  </si>
  <si>
    <t>III</t>
  </si>
  <si>
    <t>IV</t>
  </si>
  <si>
    <t>V</t>
  </si>
  <si>
    <t>VI</t>
  </si>
  <si>
    <t>VII</t>
  </si>
  <si>
    <t>VIII</t>
  </si>
  <si>
    <t>Minimalna plača</t>
  </si>
  <si>
    <t xml:space="preserve">60 % povprečne </t>
  </si>
  <si>
    <t>90 % povprečne</t>
  </si>
  <si>
    <t>1,2 povprečne</t>
  </si>
  <si>
    <t>1,5 povprečne</t>
  </si>
  <si>
    <t>1,8 povprečne</t>
  </si>
  <si>
    <t>2,1 povprečne</t>
  </si>
  <si>
    <t>2,4 povprečne</t>
  </si>
  <si>
    <t>BRUTO ZAVAROVALNA OSNOVA</t>
  </si>
  <si>
    <t>STOPNJA</t>
  </si>
  <si>
    <t>prispevki za PIZ ( 15,50 % + 8,85 % )</t>
  </si>
  <si>
    <t>prispevek za zavarovalno dobo s povečanjem</t>
  </si>
  <si>
    <t>prispevki za zdravstveno zavarovanje ( 6,36 % + 6,56 % )</t>
  </si>
  <si>
    <t>prispevek za poškodbe pri delu in poklicne bolezni</t>
  </si>
  <si>
    <t>prispevek za starševsko varstvo ( 0,10 % + 0,10 % )</t>
  </si>
  <si>
    <t>prispevek za zaposlovanje ( 0,14 % + 0,06 % )</t>
  </si>
  <si>
    <t>PRISPEVKI SKUPAJ</t>
  </si>
  <si>
    <t>OSNOVA ZA ČLANARINO</t>
  </si>
  <si>
    <t>Najnižja BPO</t>
  </si>
  <si>
    <t>Zavar. osnova</t>
  </si>
  <si>
    <t>2x najnižja BPO</t>
  </si>
  <si>
    <t>↓</t>
  </si>
  <si>
    <t>kot osnova se vzame</t>
  </si>
  <si>
    <t>ZO = zavarovalna osnova</t>
  </si>
  <si>
    <t>najnižja BPO, ker je</t>
  </si>
  <si>
    <t>veljavna zavarovalna</t>
  </si>
  <si>
    <t>2x najnižja BPO, ker</t>
  </si>
  <si>
    <t xml:space="preserve">zavar. osnova v tem </t>
  </si>
  <si>
    <t xml:space="preserve">osnova </t>
  </si>
  <si>
    <t xml:space="preserve">je zavar. osnova v </t>
  </si>
  <si>
    <t xml:space="preserve">razredu nižja od </t>
  </si>
  <si>
    <t xml:space="preserve"> </t>
  </si>
  <si>
    <t xml:space="preserve">tem razredu višja </t>
  </si>
  <si>
    <t>najnižje BPO</t>
  </si>
  <si>
    <t>od 2 x najnižje PO</t>
  </si>
  <si>
    <t>ZO &lt; najnižje BPO</t>
  </si>
  <si>
    <t>ZO &gt; najnižje BPO</t>
  </si>
  <si>
    <t>ZO &gt; 2x BPO</t>
  </si>
  <si>
    <t xml:space="preserve">biti nižja od najnižje BPO in ne višja od 2 x najnižje BPO </t>
  </si>
  <si>
    <t>SKUPAJ PRISPEVKI S ČLANARINO</t>
  </si>
  <si>
    <t>PRISPEVKI ZA ZDRAV. ZAVAR. (SKUPAJ)     KONTO 2022</t>
  </si>
  <si>
    <t>PRISPEVKI ZA PIZ ( SKUPAJ )                            KONTO 2021</t>
  </si>
  <si>
    <t>DRUGI PRISPEVKI   ( SKUPAJ )                          KONTO 2020</t>
  </si>
  <si>
    <t>plače za avgust 05</t>
  </si>
  <si>
    <t xml:space="preserve">članarina OZS 1,7 % od zavarovalne osnove, ki pa ne sme </t>
  </si>
  <si>
    <r>
      <t xml:space="preserve">SKUPAJ ČLANARINA                                    </t>
    </r>
    <r>
      <rPr>
        <b/>
        <sz val="12"/>
        <rFont val="Times New Roman"/>
        <family val="1"/>
      </rPr>
      <t>KONTO 202350</t>
    </r>
  </si>
  <si>
    <r>
      <t>OBRAČUN PRISPEVKOV ZA SOCIALNO VARNOST ZA ZASEBNIKE ZA FEBRUA</t>
    </r>
    <r>
      <rPr>
        <b/>
        <sz val="12"/>
        <rFont val="Times New Roman CE"/>
        <family val="0"/>
      </rPr>
      <t>R  2006</t>
    </r>
  </si>
  <si>
    <r>
      <t xml:space="preserve">BPO = bruto pokojninska osnova   </t>
    </r>
    <r>
      <rPr>
        <b/>
        <sz val="10"/>
        <color indexed="12"/>
        <rFont val="Times New Roman"/>
        <family val="1"/>
      </rPr>
      <t xml:space="preserve"> (169.784,00 sit)</t>
    </r>
  </si>
  <si>
    <t>Dvakratnik BPO = 339.568,00 sit</t>
  </si>
  <si>
    <t>Povprečna mesečna plača v RS za december 2005 =</t>
  </si>
  <si>
    <t xml:space="preserve">članarina OOZ 3 % od zavarovalne osnove, ki pa ne sme 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</si>
</sst>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19">
    <font>
      <sz val="10"/>
      <name val="Arial CE"/>
      <family val="0"/>
    </font>
    <font>
      <b/>
      <sz val="12"/>
      <name val="Times New Roman CE"/>
      <family val="1"/>
    </font>
    <font>
      <sz val="12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12"/>
      <name val="Arial CE"/>
      <family val="0"/>
    </font>
    <font>
      <sz val="18"/>
      <color indexed="12"/>
      <name val="Arial CE"/>
      <family val="0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3" fontId="3" fillId="0" borderId="0" xfId="0" applyNumberFormat="1" applyFont="1" applyBorder="1" applyAlignment="1">
      <alignment horizontal="centerContinuous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5" fillId="0" borderId="7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3" borderId="4" xfId="0" applyFont="1" applyFill="1" applyBorder="1" applyAlignment="1">
      <alignment/>
    </xf>
    <xf numFmtId="4" fontId="5" fillId="0" borderId="4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4" fontId="7" fillId="0" borderId="4" xfId="0" applyNumberFormat="1" applyFont="1" applyBorder="1" applyAlignment="1">
      <alignment/>
    </xf>
    <xf numFmtId="4" fontId="7" fillId="0" borderId="5" xfId="0" applyNumberFormat="1" applyFont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" fontId="4" fillId="0" borderId="4" xfId="0" applyNumberFormat="1" applyFont="1" applyBorder="1" applyAlignment="1">
      <alignment/>
    </xf>
    <xf numFmtId="4" fontId="3" fillId="2" borderId="2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3" fillId="2" borderId="11" xfId="0" applyFont="1" applyFill="1" applyBorder="1" applyAlignment="1">
      <alignment/>
    </xf>
    <xf numFmtId="4" fontId="4" fillId="2" borderId="7" xfId="0" applyNumberFormat="1" applyFont="1" applyFill="1" applyBorder="1" applyAlignment="1">
      <alignment/>
    </xf>
    <xf numFmtId="4" fontId="5" fillId="2" borderId="12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4" borderId="1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0" fontId="8" fillId="4" borderId="6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4" fontId="9" fillId="4" borderId="5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1" xfId="0" applyFont="1" applyFill="1" applyBorder="1" applyAlignment="1">
      <alignment/>
    </xf>
    <xf numFmtId="0" fontId="10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8" fillId="0" borderId="3" xfId="0" applyFont="1" applyFill="1" applyBorder="1" applyAlignment="1">
      <alignment/>
    </xf>
    <xf numFmtId="0" fontId="10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4" borderId="11" xfId="0" applyFont="1" applyFill="1" applyBorder="1" applyAlignment="1">
      <alignment/>
    </xf>
    <xf numFmtId="4" fontId="17" fillId="4" borderId="7" xfId="0" applyNumberFormat="1" applyFont="1" applyFill="1" applyBorder="1" applyAlignment="1">
      <alignment/>
    </xf>
    <xf numFmtId="4" fontId="9" fillId="4" borderId="1" xfId="0" applyNumberFormat="1" applyFont="1" applyFill="1" applyBorder="1" applyAlignment="1">
      <alignment/>
    </xf>
    <xf numFmtId="4" fontId="9" fillId="4" borderId="13" xfId="0" applyNumberFormat="1" applyFont="1" applyFill="1" applyBorder="1" applyAlignment="1">
      <alignment/>
    </xf>
    <xf numFmtId="4" fontId="9" fillId="4" borderId="8" xfId="0" applyNumberFormat="1" applyFont="1" applyFill="1" applyBorder="1" applyAlignment="1">
      <alignment/>
    </xf>
    <xf numFmtId="4" fontId="9" fillId="4" borderId="6" xfId="0" applyNumberFormat="1" applyFont="1" applyFill="1" applyBorder="1" applyAlignment="1">
      <alignment/>
    </xf>
    <xf numFmtId="4" fontId="9" fillId="4" borderId="14" xfId="0" applyNumberFormat="1" applyFont="1" applyFill="1" applyBorder="1" applyAlignment="1">
      <alignment/>
    </xf>
    <xf numFmtId="4" fontId="9" fillId="4" borderId="2" xfId="0" applyNumberFormat="1" applyFont="1" applyFill="1" applyBorder="1" applyAlignment="1">
      <alignment/>
    </xf>
    <xf numFmtId="0" fontId="16" fillId="4" borderId="7" xfId="0" applyFont="1" applyFill="1" applyBorder="1" applyAlignment="1">
      <alignment/>
    </xf>
    <xf numFmtId="0" fontId="16" fillId="0" borderId="11" xfId="0" applyFont="1" applyBorder="1" applyAlignment="1">
      <alignment/>
    </xf>
    <xf numFmtId="4" fontId="5" fillId="0" borderId="4" xfId="0" applyNumberFormat="1" applyFont="1" applyBorder="1" applyAlignment="1">
      <alignment/>
    </xf>
    <xf numFmtId="4" fontId="9" fillId="4" borderId="9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7">
      <selection activeCell="A33" sqref="A33"/>
    </sheetView>
  </sheetViews>
  <sheetFormatPr defaultColWidth="9.00390625" defaultRowHeight="12.75"/>
  <cols>
    <col min="1" max="1" width="51.00390625" style="0" customWidth="1"/>
    <col min="2" max="2" width="9.25390625" style="0" customWidth="1"/>
    <col min="3" max="10" width="15.75390625" style="0" customWidth="1"/>
  </cols>
  <sheetData>
    <row r="1" spans="1:10" ht="15.75">
      <c r="A1" s="1" t="s">
        <v>89</v>
      </c>
      <c r="B1" s="2"/>
      <c r="C1" s="2"/>
      <c r="D1" s="2"/>
      <c r="E1" s="2"/>
      <c r="F1" s="2"/>
      <c r="G1" s="3"/>
      <c r="H1" s="3"/>
      <c r="I1" s="3"/>
      <c r="J1" s="3"/>
    </row>
    <row r="2" ht="9.75" customHeight="1"/>
    <row r="3" spans="1:10" ht="18" customHeight="1">
      <c r="A3" s="4"/>
      <c r="B3" s="4"/>
      <c r="C3" s="5" t="s">
        <v>0</v>
      </c>
      <c r="D3" s="6"/>
      <c r="E3" s="7"/>
      <c r="F3" s="6"/>
      <c r="G3" s="6"/>
      <c r="H3" s="6"/>
      <c r="I3" s="6"/>
      <c r="J3" s="6"/>
    </row>
    <row r="4" spans="1:10" ht="12.75" customHeight="1">
      <c r="A4" s="8"/>
      <c r="B4" s="9"/>
      <c r="C4" s="10" t="s">
        <v>1</v>
      </c>
      <c r="D4" s="10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</row>
    <row r="5" spans="1:10" ht="12.75" customHeight="1">
      <c r="A5" s="12"/>
      <c r="B5" s="13"/>
      <c r="C5" s="14" t="s">
        <v>9</v>
      </c>
      <c r="D5" s="14" t="s">
        <v>10</v>
      </c>
      <c r="E5" s="15" t="s">
        <v>11</v>
      </c>
      <c r="F5" s="15" t="s">
        <v>12</v>
      </c>
      <c r="G5" s="15" t="s">
        <v>13</v>
      </c>
      <c r="H5" s="15" t="s">
        <v>14</v>
      </c>
      <c r="I5" s="15" t="s">
        <v>15</v>
      </c>
      <c r="J5" s="15" t="s">
        <v>16</v>
      </c>
    </row>
    <row r="6" spans="1:10" ht="12.75" customHeight="1">
      <c r="A6" s="12"/>
      <c r="B6" s="13"/>
      <c r="C6" s="14"/>
      <c r="D6" s="14" t="s">
        <v>17</v>
      </c>
      <c r="E6" s="15" t="s">
        <v>18</v>
      </c>
      <c r="F6" s="15" t="s">
        <v>18</v>
      </c>
      <c r="G6" s="15" t="s">
        <v>18</v>
      </c>
      <c r="H6" s="15" t="s">
        <v>18</v>
      </c>
      <c r="I6" s="15" t="s">
        <v>18</v>
      </c>
      <c r="J6" s="16" t="s">
        <v>17</v>
      </c>
    </row>
    <row r="7" spans="1:10" ht="12.75" customHeight="1">
      <c r="A7" s="12"/>
      <c r="B7" s="13"/>
      <c r="C7" s="16"/>
      <c r="D7" s="16" t="s">
        <v>19</v>
      </c>
      <c r="E7" s="16" t="s">
        <v>17</v>
      </c>
      <c r="F7" s="16" t="s">
        <v>17</v>
      </c>
      <c r="G7" s="16" t="s">
        <v>17</v>
      </c>
      <c r="H7" s="16" t="s">
        <v>17</v>
      </c>
      <c r="I7" s="16" t="s">
        <v>20</v>
      </c>
      <c r="J7" s="16" t="s">
        <v>19</v>
      </c>
    </row>
    <row r="8" spans="1:10" ht="12.75" customHeight="1">
      <c r="A8" s="12"/>
      <c r="B8" s="13"/>
      <c r="C8" s="16"/>
      <c r="D8" s="16"/>
      <c r="E8" s="16" t="s">
        <v>19</v>
      </c>
      <c r="F8" s="16" t="s">
        <v>19</v>
      </c>
      <c r="G8" s="16" t="s">
        <v>19</v>
      </c>
      <c r="H8" s="16" t="s">
        <v>19</v>
      </c>
      <c r="I8" s="16" t="s">
        <v>19</v>
      </c>
      <c r="J8" s="16"/>
    </row>
    <row r="9" spans="1:10" ht="9.75" customHeight="1">
      <c r="A9" s="12"/>
      <c r="B9" s="13"/>
      <c r="C9" s="17"/>
      <c r="D9" s="17"/>
      <c r="E9" s="17"/>
      <c r="F9" s="17"/>
      <c r="G9" s="18"/>
      <c r="H9" s="18"/>
      <c r="I9" s="18"/>
      <c r="J9" s="18"/>
    </row>
    <row r="10" spans="1:10" ht="18" customHeight="1">
      <c r="A10" s="8"/>
      <c r="B10" s="9"/>
      <c r="C10" s="19" t="s">
        <v>21</v>
      </c>
      <c r="D10" s="19" t="s">
        <v>22</v>
      </c>
      <c r="E10" s="19" t="s">
        <v>23</v>
      </c>
      <c r="F10" s="19" t="s">
        <v>24</v>
      </c>
      <c r="G10" s="19" t="s">
        <v>25</v>
      </c>
      <c r="H10" s="19" t="s">
        <v>26</v>
      </c>
      <c r="I10" s="19" t="s">
        <v>27</v>
      </c>
      <c r="J10" s="19" t="s">
        <v>28</v>
      </c>
    </row>
    <row r="11" spans="1:10" ht="18" customHeight="1">
      <c r="A11" s="20"/>
      <c r="B11" s="21"/>
      <c r="C11" s="22"/>
      <c r="D11" s="23" t="s">
        <v>29</v>
      </c>
      <c r="E11" s="24" t="s">
        <v>30</v>
      </c>
      <c r="F11" s="23" t="s">
        <v>31</v>
      </c>
      <c r="G11" s="23" t="s">
        <v>32</v>
      </c>
      <c r="H11" s="23" t="s">
        <v>33</v>
      </c>
      <c r="I11" s="23" t="s">
        <v>34</v>
      </c>
      <c r="J11" s="25"/>
    </row>
    <row r="12" spans="1:10" ht="9.75" customHeight="1">
      <c r="A12" s="26"/>
      <c r="B12" s="26"/>
      <c r="C12" s="27"/>
      <c r="D12" s="28"/>
      <c r="E12" s="29"/>
      <c r="F12" s="28"/>
      <c r="G12" s="28"/>
      <c r="H12" s="28"/>
      <c r="I12" s="28"/>
      <c r="J12" s="30"/>
    </row>
    <row r="13" spans="1:10" ht="18" customHeight="1">
      <c r="A13" s="83" t="s">
        <v>92</v>
      </c>
      <c r="B13" s="31">
        <v>290505</v>
      </c>
      <c r="C13" s="28"/>
      <c r="D13" s="28"/>
      <c r="E13" s="29"/>
      <c r="F13" s="28"/>
      <c r="G13" s="28"/>
      <c r="H13" s="28"/>
      <c r="I13" s="28"/>
      <c r="J13" s="30"/>
    </row>
    <row r="14" spans="1:10" ht="18" customHeight="1">
      <c r="A14" s="9"/>
      <c r="B14" s="9"/>
      <c r="C14" s="32" t="s">
        <v>35</v>
      </c>
      <c r="D14" s="32" t="s">
        <v>36</v>
      </c>
      <c r="E14" s="32" t="s">
        <v>37</v>
      </c>
      <c r="F14" s="32" t="s">
        <v>38</v>
      </c>
      <c r="G14" s="32" t="s">
        <v>39</v>
      </c>
      <c r="H14" s="32" t="s">
        <v>40</v>
      </c>
      <c r="I14" s="32" t="s">
        <v>41</v>
      </c>
      <c r="J14" s="32" t="s">
        <v>42</v>
      </c>
    </row>
    <row r="15" spans="1:10" ht="18" customHeight="1">
      <c r="A15" s="8"/>
      <c r="B15" s="9"/>
      <c r="C15" s="33" t="s">
        <v>43</v>
      </c>
      <c r="D15" s="32" t="s">
        <v>44</v>
      </c>
      <c r="E15" s="32" t="s">
        <v>45</v>
      </c>
      <c r="F15" s="32" t="s">
        <v>46</v>
      </c>
      <c r="G15" s="32" t="s">
        <v>47</v>
      </c>
      <c r="H15" s="32" t="s">
        <v>48</v>
      </c>
      <c r="I15" s="32" t="s">
        <v>49</v>
      </c>
      <c r="J15" s="32" t="s">
        <v>50</v>
      </c>
    </row>
    <row r="16" spans="1:10" ht="18" customHeight="1">
      <c r="A16" s="20"/>
      <c r="B16" s="21"/>
      <c r="C16" s="34"/>
      <c r="D16" s="17" t="s">
        <v>86</v>
      </c>
      <c r="E16" s="17" t="s">
        <v>86</v>
      </c>
      <c r="F16" s="17" t="s">
        <v>86</v>
      </c>
      <c r="G16" s="17" t="s">
        <v>86</v>
      </c>
      <c r="H16" s="17" t="s">
        <v>86</v>
      </c>
      <c r="I16" s="17" t="s">
        <v>86</v>
      </c>
      <c r="J16" s="17" t="s">
        <v>86</v>
      </c>
    </row>
    <row r="17" spans="1:10" ht="18" customHeight="1">
      <c r="A17" s="35" t="s">
        <v>51</v>
      </c>
      <c r="B17" s="36"/>
      <c r="C17" s="37">
        <v>122600</v>
      </c>
      <c r="D17" s="37">
        <v>174303</v>
      </c>
      <c r="E17" s="84">
        <v>261454.5</v>
      </c>
      <c r="F17" s="37">
        <v>348606</v>
      </c>
      <c r="G17" s="37">
        <v>435757.5</v>
      </c>
      <c r="H17" s="37">
        <v>522909</v>
      </c>
      <c r="I17" s="37">
        <v>610060.5</v>
      </c>
      <c r="J17" s="37">
        <v>697212</v>
      </c>
    </row>
    <row r="18" spans="1:10" ht="15" customHeight="1">
      <c r="A18" s="35"/>
      <c r="B18" s="38" t="s">
        <v>52</v>
      </c>
      <c r="C18" s="39"/>
      <c r="D18" s="39"/>
      <c r="E18" s="39"/>
      <c r="F18" s="39"/>
      <c r="G18" s="40"/>
      <c r="H18" s="40"/>
      <c r="I18" s="40"/>
      <c r="J18" s="40"/>
    </row>
    <row r="19" spans="1:10" ht="18" customHeight="1">
      <c r="A19" s="41" t="s">
        <v>84</v>
      </c>
      <c r="B19" s="42">
        <v>24.35</v>
      </c>
      <c r="C19" s="43">
        <v>29853</v>
      </c>
      <c r="D19" s="43">
        <v>42443</v>
      </c>
      <c r="E19" s="43">
        <v>63664</v>
      </c>
      <c r="F19" s="43">
        <v>84885.5</v>
      </c>
      <c r="G19" s="43">
        <v>106107</v>
      </c>
      <c r="H19" s="43">
        <v>127328</v>
      </c>
      <c r="I19" s="43">
        <v>148550</v>
      </c>
      <c r="J19" s="43">
        <v>169771.5</v>
      </c>
    </row>
    <row r="20" spans="1:10" ht="18" customHeight="1">
      <c r="A20" s="35" t="s">
        <v>53</v>
      </c>
      <c r="B20" s="35">
        <v>24.35</v>
      </c>
      <c r="C20" s="39">
        <v>29853</v>
      </c>
      <c r="D20" s="39">
        <v>42443</v>
      </c>
      <c r="E20" s="39">
        <v>63664</v>
      </c>
      <c r="F20" s="39">
        <v>84885.5</v>
      </c>
      <c r="G20" s="39">
        <v>106107</v>
      </c>
      <c r="H20" s="39">
        <v>127328</v>
      </c>
      <c r="I20" s="39">
        <v>148550</v>
      </c>
      <c r="J20" s="39">
        <v>169771.5</v>
      </c>
    </row>
    <row r="21" spans="1:10" ht="18" customHeight="1">
      <c r="A21" s="35" t="s">
        <v>54</v>
      </c>
      <c r="B21" s="35"/>
      <c r="C21" s="39"/>
      <c r="D21" s="39"/>
      <c r="E21" s="39"/>
      <c r="F21" s="39"/>
      <c r="G21" s="39"/>
      <c r="H21" s="39"/>
      <c r="I21" s="39"/>
      <c r="J21" s="39"/>
    </row>
    <row r="22" spans="1:10" ht="18" customHeight="1">
      <c r="A22" s="41" t="s">
        <v>83</v>
      </c>
      <c r="B22" s="42">
        <v>13.45</v>
      </c>
      <c r="C22" s="43">
        <v>16490</v>
      </c>
      <c r="D22" s="43">
        <f aca="true" t="shared" si="0" ref="D22:J22">SUM(D23+D24)</f>
        <v>23444</v>
      </c>
      <c r="E22" s="43">
        <f t="shared" si="0"/>
        <v>35165.5</v>
      </c>
      <c r="F22" s="43">
        <f t="shared" si="0"/>
        <v>46887.5</v>
      </c>
      <c r="G22" s="43">
        <f t="shared" si="0"/>
        <v>58609</v>
      </c>
      <c r="H22" s="43">
        <f t="shared" si="0"/>
        <v>70331.5</v>
      </c>
      <c r="I22" s="43">
        <f t="shared" si="0"/>
        <v>82053.5</v>
      </c>
      <c r="J22" s="43">
        <f t="shared" si="0"/>
        <v>93775.5</v>
      </c>
    </row>
    <row r="23" spans="1:10" ht="18" customHeight="1">
      <c r="A23" s="35" t="s">
        <v>55</v>
      </c>
      <c r="B23" s="35">
        <v>12.92</v>
      </c>
      <c r="C23" s="39">
        <v>15840</v>
      </c>
      <c r="D23" s="39">
        <v>22520</v>
      </c>
      <c r="E23" s="39">
        <v>33780</v>
      </c>
      <c r="F23" s="39">
        <v>45040</v>
      </c>
      <c r="G23" s="39">
        <v>56299.5</v>
      </c>
      <c r="H23" s="39">
        <v>67560</v>
      </c>
      <c r="I23" s="39">
        <v>78820</v>
      </c>
      <c r="J23" s="39">
        <v>90079.5</v>
      </c>
    </row>
    <row r="24" spans="1:10" ht="18" customHeight="1">
      <c r="A24" s="35" t="s">
        <v>56</v>
      </c>
      <c r="B24" s="44">
        <v>0.53</v>
      </c>
      <c r="C24" s="39">
        <v>650</v>
      </c>
      <c r="D24" s="39">
        <v>924</v>
      </c>
      <c r="E24" s="39">
        <v>1385.5</v>
      </c>
      <c r="F24" s="39">
        <v>1847.5</v>
      </c>
      <c r="G24" s="39">
        <v>2309.5</v>
      </c>
      <c r="H24" s="39">
        <v>2771.5</v>
      </c>
      <c r="I24" s="39">
        <v>3233.5</v>
      </c>
      <c r="J24" s="39">
        <v>3696</v>
      </c>
    </row>
    <row r="25" spans="1:10" ht="18" customHeight="1">
      <c r="A25" s="41" t="s">
        <v>85</v>
      </c>
      <c r="B25" s="45">
        <v>0.4</v>
      </c>
      <c r="C25" s="43">
        <f aca="true" t="shared" si="1" ref="C25:J25">SUM(C26+C27)</f>
        <v>490</v>
      </c>
      <c r="D25" s="43">
        <f t="shared" si="1"/>
        <v>697.5</v>
      </c>
      <c r="E25" s="43">
        <f t="shared" si="1"/>
        <v>1046</v>
      </c>
      <c r="F25" s="43">
        <f t="shared" si="1"/>
        <v>1394</v>
      </c>
      <c r="G25" s="43">
        <f t="shared" si="1"/>
        <v>1743.5</v>
      </c>
      <c r="H25" s="43">
        <f t="shared" si="1"/>
        <v>2091.5</v>
      </c>
      <c r="I25" s="43">
        <f t="shared" si="1"/>
        <v>2440</v>
      </c>
      <c r="J25" s="43">
        <f t="shared" si="1"/>
        <v>2788</v>
      </c>
    </row>
    <row r="26" spans="1:10" ht="18" customHeight="1">
      <c r="A26" s="35" t="s">
        <v>57</v>
      </c>
      <c r="B26" s="44">
        <v>0.2</v>
      </c>
      <c r="C26" s="46">
        <v>245</v>
      </c>
      <c r="D26" s="39">
        <v>349</v>
      </c>
      <c r="E26" s="47">
        <v>523</v>
      </c>
      <c r="F26" s="39">
        <v>697</v>
      </c>
      <c r="G26" s="46">
        <v>872</v>
      </c>
      <c r="H26" s="39">
        <v>1046</v>
      </c>
      <c r="I26" s="47">
        <v>1220</v>
      </c>
      <c r="J26" s="39">
        <v>1394</v>
      </c>
    </row>
    <row r="27" spans="1:10" ht="18" customHeight="1">
      <c r="A27" s="48" t="s">
        <v>58</v>
      </c>
      <c r="B27" s="44">
        <v>0.2</v>
      </c>
      <c r="C27" s="46">
        <v>245</v>
      </c>
      <c r="D27" s="39">
        <v>348.5</v>
      </c>
      <c r="E27" s="47">
        <v>523</v>
      </c>
      <c r="F27" s="40">
        <v>697</v>
      </c>
      <c r="G27" s="46">
        <v>871.5</v>
      </c>
      <c r="H27" s="39">
        <v>1045.5</v>
      </c>
      <c r="I27" s="47">
        <v>1220</v>
      </c>
      <c r="J27" s="40">
        <v>1394</v>
      </c>
    </row>
    <row r="28" spans="1:10" ht="18" customHeight="1">
      <c r="A28" s="49" t="s">
        <v>59</v>
      </c>
      <c r="B28" s="50"/>
      <c r="C28" s="51">
        <f aca="true" t="shared" si="2" ref="C28:J28">SUM(C19+C22+C25)</f>
        <v>46833</v>
      </c>
      <c r="D28" s="51">
        <f t="shared" si="2"/>
        <v>66584.5</v>
      </c>
      <c r="E28" s="51">
        <f t="shared" si="2"/>
        <v>99875.5</v>
      </c>
      <c r="F28" s="51">
        <f t="shared" si="2"/>
        <v>133167</v>
      </c>
      <c r="G28" s="51">
        <f t="shared" si="2"/>
        <v>166459.5</v>
      </c>
      <c r="H28" s="51">
        <f t="shared" si="2"/>
        <v>199751</v>
      </c>
      <c r="I28" s="51">
        <f t="shared" si="2"/>
        <v>233043.5</v>
      </c>
      <c r="J28" s="51">
        <f t="shared" si="2"/>
        <v>266335</v>
      </c>
    </row>
    <row r="29" ht="10.5" customHeight="1"/>
    <row r="30" spans="1:10" ht="18" customHeight="1">
      <c r="A30" s="52" t="s">
        <v>60</v>
      </c>
      <c r="B30" s="52"/>
      <c r="C30" s="53" t="s">
        <v>61</v>
      </c>
      <c r="D30" s="53" t="s">
        <v>62</v>
      </c>
      <c r="E30" s="53" t="s">
        <v>62</v>
      </c>
      <c r="F30" s="53" t="s">
        <v>63</v>
      </c>
      <c r="G30" s="53" t="s">
        <v>63</v>
      </c>
      <c r="H30" s="53" t="s">
        <v>63</v>
      </c>
      <c r="I30" s="53" t="s">
        <v>63</v>
      </c>
      <c r="J30" s="53" t="s">
        <v>63</v>
      </c>
    </row>
    <row r="31" spans="1:10" ht="15" customHeight="1">
      <c r="A31" s="54" t="s">
        <v>87</v>
      </c>
      <c r="B31" s="55"/>
      <c r="C31" s="55"/>
      <c r="D31" s="55"/>
      <c r="E31" s="55"/>
      <c r="F31" s="55"/>
      <c r="G31" s="55"/>
      <c r="H31" s="55"/>
      <c r="I31" s="55"/>
      <c r="J31" s="55"/>
    </row>
    <row r="32" spans="1:10" ht="14.25" customHeight="1">
      <c r="A32" s="56" t="s">
        <v>81</v>
      </c>
      <c r="B32" s="57"/>
      <c r="C32" s="58">
        <v>2886</v>
      </c>
      <c r="D32" s="58">
        <v>2963</v>
      </c>
      <c r="E32" s="58">
        <v>4445</v>
      </c>
      <c r="F32" s="58">
        <v>5773</v>
      </c>
      <c r="G32" s="58">
        <v>5773</v>
      </c>
      <c r="H32" s="58">
        <v>5773</v>
      </c>
      <c r="I32" s="58">
        <v>5773</v>
      </c>
      <c r="J32" s="58">
        <v>5773</v>
      </c>
    </row>
    <row r="33" spans="1:10" ht="15" customHeight="1">
      <c r="A33" s="55" t="s">
        <v>93</v>
      </c>
      <c r="B33" s="55"/>
      <c r="C33" s="81"/>
      <c r="D33" s="77"/>
      <c r="E33" s="76"/>
      <c r="F33" s="81"/>
      <c r="G33" s="78"/>
      <c r="H33" s="77"/>
      <c r="I33" s="81"/>
      <c r="J33" s="81"/>
    </row>
    <row r="34" spans="1:10" ht="14.25" customHeight="1">
      <c r="A34" s="57" t="s">
        <v>81</v>
      </c>
      <c r="B34" s="57"/>
      <c r="C34" s="58">
        <v>5093.5</v>
      </c>
      <c r="D34" s="80">
        <v>5229</v>
      </c>
      <c r="E34" s="79">
        <v>7844</v>
      </c>
      <c r="F34" s="58">
        <v>10187</v>
      </c>
      <c r="G34" s="85">
        <v>10187</v>
      </c>
      <c r="H34" s="80">
        <v>10187</v>
      </c>
      <c r="I34" s="58">
        <v>10187</v>
      </c>
      <c r="J34" s="58">
        <v>10187</v>
      </c>
    </row>
    <row r="35" spans="1:10" s="73" customFormat="1" ht="21.75" customHeight="1">
      <c r="A35" s="74" t="s">
        <v>88</v>
      </c>
      <c r="B35" s="82"/>
      <c r="C35" s="75">
        <f aca="true" t="shared" si="3" ref="C35:J35">SUM(C32+C34)</f>
        <v>7979.5</v>
      </c>
      <c r="D35" s="75">
        <f t="shared" si="3"/>
        <v>8192</v>
      </c>
      <c r="E35" s="75">
        <f t="shared" si="3"/>
        <v>12289</v>
      </c>
      <c r="F35" s="75">
        <f t="shared" si="3"/>
        <v>15960</v>
      </c>
      <c r="G35" s="75">
        <f t="shared" si="3"/>
        <v>15960</v>
      </c>
      <c r="H35" s="75">
        <f t="shared" si="3"/>
        <v>15960</v>
      </c>
      <c r="I35" s="75">
        <f t="shared" si="3"/>
        <v>15960</v>
      </c>
      <c r="J35" s="75">
        <f t="shared" si="3"/>
        <v>15960</v>
      </c>
    </row>
    <row r="36" spans="1:10" s="73" customFormat="1" ht="21.75" customHeight="1">
      <c r="A36" s="82" t="s">
        <v>82</v>
      </c>
      <c r="B36" s="82"/>
      <c r="C36" s="75">
        <f>C28+C35</f>
        <v>54812.5</v>
      </c>
      <c r="D36" s="75">
        <f aca="true" t="shared" si="4" ref="D36:I36">D28+D35</f>
        <v>74776.5</v>
      </c>
      <c r="E36" s="75">
        <f t="shared" si="4"/>
        <v>112164.5</v>
      </c>
      <c r="F36" s="75">
        <f t="shared" si="4"/>
        <v>149127</v>
      </c>
      <c r="G36" s="75">
        <f t="shared" si="4"/>
        <v>182419.5</v>
      </c>
      <c r="H36" s="75">
        <f t="shared" si="4"/>
        <v>215711</v>
      </c>
      <c r="I36" s="75">
        <f t="shared" si="4"/>
        <v>249003.5</v>
      </c>
      <c r="J36" s="75">
        <f>J28+J35</f>
        <v>282295</v>
      </c>
    </row>
    <row r="37" spans="1:10" ht="18" customHeight="1">
      <c r="A37" s="59"/>
      <c r="B37" s="59"/>
      <c r="C37" s="60" t="s">
        <v>64</v>
      </c>
      <c r="D37" s="60" t="s">
        <v>64</v>
      </c>
      <c r="E37" s="60" t="s">
        <v>64</v>
      </c>
      <c r="F37" s="60" t="s">
        <v>64</v>
      </c>
      <c r="G37" s="60" t="s">
        <v>64</v>
      </c>
      <c r="H37" s="60" t="s">
        <v>64</v>
      </c>
      <c r="I37" s="60" t="s">
        <v>64</v>
      </c>
      <c r="J37" s="60" t="s">
        <v>64</v>
      </c>
    </row>
    <row r="38" spans="1:10" ht="18" customHeight="1">
      <c r="A38" s="61" t="s">
        <v>90</v>
      </c>
      <c r="B38" s="62"/>
      <c r="C38" s="63" t="s">
        <v>65</v>
      </c>
      <c r="D38" s="63" t="s">
        <v>65</v>
      </c>
      <c r="E38" s="63" t="s">
        <v>65</v>
      </c>
      <c r="F38" s="63" t="s">
        <v>65</v>
      </c>
      <c r="G38" s="63" t="s">
        <v>65</v>
      </c>
      <c r="H38" s="63" t="s">
        <v>65</v>
      </c>
      <c r="I38" s="63" t="s">
        <v>65</v>
      </c>
      <c r="J38" s="63" t="s">
        <v>65</v>
      </c>
    </row>
    <row r="39" spans="1:10" ht="12.75">
      <c r="A39" s="64" t="s">
        <v>66</v>
      </c>
      <c r="B39" s="65"/>
      <c r="C39" s="66" t="s">
        <v>67</v>
      </c>
      <c r="D39" s="66" t="s">
        <v>68</v>
      </c>
      <c r="E39" s="66" t="s">
        <v>68</v>
      </c>
      <c r="F39" s="66" t="s">
        <v>69</v>
      </c>
      <c r="G39" s="66" t="s">
        <v>69</v>
      </c>
      <c r="H39" s="66" t="s">
        <v>69</v>
      </c>
      <c r="I39" s="66" t="s">
        <v>69</v>
      </c>
      <c r="J39" s="66" t="s">
        <v>69</v>
      </c>
    </row>
    <row r="40" spans="1:10" ht="12.75">
      <c r="A40" s="67" t="s">
        <v>91</v>
      </c>
      <c r="B40" s="65"/>
      <c r="C40" s="66" t="s">
        <v>70</v>
      </c>
      <c r="D40" s="66" t="s">
        <v>71</v>
      </c>
      <c r="E40" s="66" t="s">
        <v>71</v>
      </c>
      <c r="F40" s="66" t="s">
        <v>72</v>
      </c>
      <c r="G40" s="66" t="s">
        <v>72</v>
      </c>
      <c r="H40" s="66" t="s">
        <v>72</v>
      </c>
      <c r="I40" s="66" t="s">
        <v>72</v>
      </c>
      <c r="J40" s="66" t="s">
        <v>72</v>
      </c>
    </row>
    <row r="41" spans="1:10" ht="12.75">
      <c r="A41" s="67"/>
      <c r="B41" s="65"/>
      <c r="C41" s="66" t="s">
        <v>73</v>
      </c>
      <c r="D41" s="66" t="s">
        <v>74</v>
      </c>
      <c r="E41" s="66" t="s">
        <v>74</v>
      </c>
      <c r="F41" s="66" t="s">
        <v>75</v>
      </c>
      <c r="G41" s="66" t="s">
        <v>75</v>
      </c>
      <c r="H41" s="66" t="s">
        <v>75</v>
      </c>
      <c r="I41" s="66" t="s">
        <v>75</v>
      </c>
      <c r="J41" s="66" t="s">
        <v>75</v>
      </c>
    </row>
    <row r="42" spans="1:10" ht="12.75">
      <c r="A42" s="68"/>
      <c r="B42" s="69"/>
      <c r="C42" s="70" t="s">
        <v>76</v>
      </c>
      <c r="D42" s="70"/>
      <c r="E42" s="70"/>
      <c r="F42" s="70" t="s">
        <v>77</v>
      </c>
      <c r="G42" s="70" t="s">
        <v>77</v>
      </c>
      <c r="H42" s="70" t="s">
        <v>77</v>
      </c>
      <c r="I42" s="70" t="s">
        <v>77</v>
      </c>
      <c r="J42" s="70" t="s">
        <v>77</v>
      </c>
    </row>
    <row r="43" spans="1:10" ht="8.2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</row>
    <row r="44" spans="1:10" ht="8.2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</row>
    <row r="45" spans="1:10" ht="12.75">
      <c r="A45" s="59"/>
      <c r="B45" s="59"/>
      <c r="C45" s="71" t="s">
        <v>78</v>
      </c>
      <c r="D45" s="72" t="s">
        <v>79</v>
      </c>
      <c r="E45" s="72" t="s">
        <v>79</v>
      </c>
      <c r="F45" s="72" t="s">
        <v>80</v>
      </c>
      <c r="G45" s="72" t="s">
        <v>80</v>
      </c>
      <c r="H45" s="72" t="s">
        <v>80</v>
      </c>
      <c r="I45" s="72" t="s">
        <v>80</v>
      </c>
      <c r="J45" s="72" t="s">
        <v>80</v>
      </c>
    </row>
  </sheetData>
  <printOptions/>
  <pageMargins left="0.26" right="0.75" top="0.41" bottom="0.33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rajko</cp:lastModifiedBy>
  <cp:lastPrinted>2006-03-03T12:06:02Z</cp:lastPrinted>
  <dcterms:created xsi:type="dcterms:W3CDTF">2005-09-01T13:36:58Z</dcterms:created>
  <dcterms:modified xsi:type="dcterms:W3CDTF">2006-03-07T06:43:19Z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1413781565</vt:i4>
  </property>
  <property fmtid="{D5CDD505-2E9C-101B-9397-08002B2CF9AE}" pid="3" name="_EmailSubject">
    <vt:lpwstr>Prispevki september 2005</vt:lpwstr>
  </property>
  <property fmtid="{D5CDD505-2E9C-101B-9397-08002B2CF9AE}" pid="4" name="_AuthorEmail">
    <vt:lpwstr>Ivanka.Levart@DURS-MB.esgov.gov.si</vt:lpwstr>
  </property>
  <property fmtid="{D5CDD505-2E9C-101B-9397-08002B2CF9AE}" pid="5" name="_AuthorEmailDisplayName">
    <vt:lpwstr>Ivanka Levart</vt:lpwstr>
  </property>
  <property fmtid="{D5CDD505-2E9C-101B-9397-08002B2CF9AE}" pid="6" name="_ReviewingToolsShownOnce">
    <vt:lpwstr/>
  </property>
</Properties>
</file>