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<sst xmlns="http://schemas.openxmlformats.org/spreadsheetml/2006/main" count="159" uniqueCount="94">
  <si>
    <t xml:space="preserve">do minimalne </t>
  </si>
  <si>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</si>
  <si>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</si>
  <si>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</si>
  <si>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</si>
  <si>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</si>
  <si>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</si>
  <si>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</si>
  <si>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>plače za leto 2004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</si>
  <si>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</si>
  <si>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</si>
  <si>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</si>
  <si>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</si>
  <si>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</si>
  <si>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</si>
  <si>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</si>
  <si>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</si>
  <si>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</si>
  <si>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za leto 2004</t>
  </si>
  <si>
    <t>zaposlenih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</si>
  <si>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</si>
  <si>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</si>
  <si>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</si>
  <si>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</si>
  <si>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</si>
  <si>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</si>
  <si>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</si>
  <si>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</si>
  <si>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</si>
  <si>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</si>
  <si>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</si>
  <si>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</si>
  <si>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</si>
  <si>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</si>
  <si>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</si>
  <si>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</si>
  <si>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</si>
  <si>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</si>
  <si>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</si>
  <si>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</si>
  <si>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</si>
  <si>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</si>
  <si>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</si>
  <si>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</si>
  <si>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</si>
  <si>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</si>
  <si>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</si>
  <si>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</si>
  <si>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2x najnižja BPO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</si>
  <si>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</si>
  <si>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</si>
  <si>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</si>
  <si>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</si>
  <si>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</si>
  <si>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</si>
  <si>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</si>
  <si>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</si>
  <si>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</si>
  <si>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</si>
  <si>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</si>
  <si>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</si>
  <si>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</si>
  <si>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</si>
  <si>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</si>
  <si>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</si>
  <si>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</si>
  <si>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</si>
  <si>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>SKUPAJ PRISPEVKI S ČLANARINO</t>
  </si>
  <si>
    <t>PRISPEVKI ZA ZDRAV. ZAVAR. (SKUPAJ)     KONTO 2022</t>
  </si>
  <si>
    <t>PRISPEVKI ZA PIZ ( SKUPAJ )                            KONTO 2021</t>
  </si>
  <si>
    <t>DRUGI PRISPEVKI   ( SKUPAJ )                          KONTO 2020</t>
  </si>
  <si>
    <t xml:space="preserve">članarina OZS 1,7 % od zavarovalne osnove, ki pa ne sme </t>
  </si>
  <si>
    <r>
      <t xml:space="preserve">SKUPAJ ČLANARINA                                    </t>
    </r>
    <r>
      <rPr>
        <b/>
        <sz val="12"/>
        <rFont val="Times New Roman"/>
        <family val="1"/>
      </rPr>
      <t>KONTO 202350</t>
    </r>
  </si>
  <si>
    <t xml:space="preserve">članarina OOZ 3 % od zavarovalne osnove, ki pa ne sme </t>
  </si>
  <si>
    <r>
      <t>OBRAČUN PRISPEVKOV ZA SOCIALNO VARNOST ZA ZASEBNIKE ZA MAREC</t>
    </r>
    <r>
      <rPr>
        <b/>
        <sz val="12"/>
        <rFont val="Times New Roman CE"/>
        <family val="0"/>
      </rPr>
      <t xml:space="preserve"> 2006</t>
    </r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</si>
  <si>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(167.916,00 sit)</t>
    </r>
  </si>
  <si>
    <t>Dvakratnik BPO = 335.832,00 sit</t>
  </si>
  <si>
    <t>Povprečna mesečna plača v RS za januar 2006 =</t>
  </si>
  <si>
    <t>DOSEŽENA OSNOVA V LETU 2005</t>
  </si>
  <si>
    <t>plače za januar 06</t>
  </si>
  <si>
    <t>do 1.435.500</t>
  </si>
  <si>
    <t>od 1.435.500</t>
  </si>
  <si>
    <t>od 3.327.348</t>
  </si>
  <si>
    <t>od 4.991.022</t>
  </si>
  <si>
    <t>od 6.654.696</t>
  </si>
  <si>
    <t>od 8.318.370</t>
  </si>
  <si>
    <t>od 9.982.044</t>
  </si>
  <si>
    <t>nad 11.645.718</t>
  </si>
  <si>
    <t>do 3.327.348</t>
  </si>
  <si>
    <t>do 4.991.022</t>
  </si>
  <si>
    <t>do 6.654.696</t>
  </si>
  <si>
    <t>do 8.318.370</t>
  </si>
  <si>
    <t>do 9.982.044</t>
  </si>
  <si>
    <t>do 11.645.718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</si>
</sst>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9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3" borderId="4" xfId="0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3" fillId="2" borderId="11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4" borderId="11" xfId="0" applyFont="1" applyFill="1" applyBorder="1" applyAlignment="1">
      <alignment/>
    </xf>
    <xf numFmtId="4" fontId="17" fillId="4" borderId="7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14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6" fillId="4" borderId="7" xfId="0" applyFont="1" applyFill="1" applyBorder="1" applyAlignment="1">
      <alignment/>
    </xf>
    <xf numFmtId="0" fontId="16" fillId="0" borderId="11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9" fillId="4" borderId="9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74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78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9"/>
      <c r="C4" s="10" t="s">
        <v>0</v>
      </c>
      <c r="D4" s="10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</row>
    <row r="5" spans="1:10" ht="12.75" customHeight="1">
      <c r="A5" s="12"/>
      <c r="B5" s="13"/>
      <c r="C5" s="14" t="s">
        <v>8</v>
      </c>
      <c r="D5" s="14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</row>
    <row r="6" spans="1:10" ht="12.75" customHeight="1">
      <c r="A6" s="12"/>
      <c r="B6" s="13"/>
      <c r="C6" s="14"/>
      <c r="D6" s="14" t="s">
        <v>16</v>
      </c>
      <c r="E6" s="15" t="s">
        <v>17</v>
      </c>
      <c r="F6" s="15" t="s">
        <v>17</v>
      </c>
      <c r="G6" s="15" t="s">
        <v>17</v>
      </c>
      <c r="H6" s="15" t="s">
        <v>17</v>
      </c>
      <c r="I6" s="15" t="s">
        <v>17</v>
      </c>
      <c r="J6" s="16" t="s">
        <v>16</v>
      </c>
    </row>
    <row r="7" spans="1:10" ht="12.75" customHeight="1">
      <c r="A7" s="12"/>
      <c r="B7" s="13"/>
      <c r="C7" s="16"/>
      <c r="D7" s="16" t="s">
        <v>18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19</v>
      </c>
      <c r="J7" s="16" t="s">
        <v>18</v>
      </c>
    </row>
    <row r="8" spans="1:10" ht="12.75" customHeight="1">
      <c r="A8" s="12"/>
      <c r="B8" s="13"/>
      <c r="C8" s="16"/>
      <c r="D8" s="16"/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/>
    </row>
    <row r="9" spans="1:10" ht="9.75" customHeight="1">
      <c r="A9" s="12"/>
      <c r="B9" s="13"/>
      <c r="C9" s="17"/>
      <c r="D9" s="17"/>
      <c r="E9" s="17"/>
      <c r="F9" s="17"/>
      <c r="G9" s="18"/>
      <c r="H9" s="18"/>
      <c r="I9" s="18"/>
      <c r="J9" s="18"/>
    </row>
    <row r="10" spans="1:10" ht="18" customHeight="1">
      <c r="A10" s="8"/>
      <c r="B10" s="9"/>
      <c r="C10" s="19" t="s">
        <v>80</v>
      </c>
      <c r="D10" s="19" t="s">
        <v>81</v>
      </c>
      <c r="E10" s="19" t="s">
        <v>82</v>
      </c>
      <c r="F10" s="19" t="s">
        <v>83</v>
      </c>
      <c r="G10" s="19" t="s">
        <v>84</v>
      </c>
      <c r="H10" s="19" t="s">
        <v>85</v>
      </c>
      <c r="I10" s="19" t="s">
        <v>86</v>
      </c>
      <c r="J10" s="19" t="s">
        <v>87</v>
      </c>
    </row>
    <row r="11" spans="1:10" ht="18" customHeight="1">
      <c r="A11" s="20"/>
      <c r="B11" s="21"/>
      <c r="C11" s="22"/>
      <c r="D11" s="23" t="s">
        <v>88</v>
      </c>
      <c r="E11" s="24" t="s">
        <v>89</v>
      </c>
      <c r="F11" s="23" t="s">
        <v>90</v>
      </c>
      <c r="G11" s="23" t="s">
        <v>91</v>
      </c>
      <c r="H11" s="23" t="s">
        <v>92</v>
      </c>
      <c r="I11" s="23" t="s">
        <v>93</v>
      </c>
      <c r="J11" s="25"/>
    </row>
    <row r="12" spans="1:10" ht="9.75" customHeight="1">
      <c r="A12" s="26"/>
      <c r="B12" s="26"/>
      <c r="C12" s="27"/>
      <c r="D12" s="28"/>
      <c r="E12" s="29"/>
      <c r="F12" s="28"/>
      <c r="G12" s="28"/>
      <c r="H12" s="28"/>
      <c r="I12" s="28"/>
      <c r="J12" s="30"/>
    </row>
    <row r="13" spans="1:10" ht="18" customHeight="1">
      <c r="A13" s="83" t="s">
        <v>77</v>
      </c>
      <c r="B13" s="31">
        <v>281593</v>
      </c>
      <c r="C13" s="28"/>
      <c r="D13" s="28"/>
      <c r="E13" s="29"/>
      <c r="F13" s="28"/>
      <c r="G13" s="28"/>
      <c r="H13" s="28"/>
      <c r="I13" s="28"/>
      <c r="J13" s="30"/>
    </row>
    <row r="14" spans="1:10" ht="18" customHeight="1">
      <c r="A14" s="9"/>
      <c r="B14" s="9"/>
      <c r="C14" s="32" t="s">
        <v>20</v>
      </c>
      <c r="D14" s="32" t="s">
        <v>21</v>
      </c>
      <c r="E14" s="32" t="s">
        <v>22</v>
      </c>
      <c r="F14" s="32" t="s">
        <v>23</v>
      </c>
      <c r="G14" s="32" t="s">
        <v>24</v>
      </c>
      <c r="H14" s="32" t="s">
        <v>25</v>
      </c>
      <c r="I14" s="32" t="s">
        <v>26</v>
      </c>
      <c r="J14" s="32" t="s">
        <v>27</v>
      </c>
    </row>
    <row r="15" spans="1:10" ht="18" customHeight="1">
      <c r="A15" s="8"/>
      <c r="B15" s="9"/>
      <c r="C15" s="33" t="s">
        <v>28</v>
      </c>
      <c r="D15" s="32" t="s">
        <v>29</v>
      </c>
      <c r="E15" s="32" t="s">
        <v>30</v>
      </c>
      <c r="F15" s="32" t="s">
        <v>31</v>
      </c>
      <c r="G15" s="32" t="s">
        <v>32</v>
      </c>
      <c r="H15" s="32" t="s">
        <v>33</v>
      </c>
      <c r="I15" s="32" t="s">
        <v>34</v>
      </c>
      <c r="J15" s="32" t="s">
        <v>35</v>
      </c>
    </row>
    <row r="16" spans="1:10" ht="18" customHeight="1">
      <c r="A16" s="20"/>
      <c r="B16" s="21"/>
      <c r="C16" s="34"/>
      <c r="D16" s="17" t="s">
        <v>79</v>
      </c>
      <c r="E16" s="17" t="s">
        <v>79</v>
      </c>
      <c r="F16" s="17" t="s">
        <v>79</v>
      </c>
      <c r="G16" s="17" t="s">
        <v>79</v>
      </c>
      <c r="H16" s="17" t="s">
        <v>79</v>
      </c>
      <c r="I16" s="17" t="s">
        <v>79</v>
      </c>
      <c r="J16" s="17" t="s">
        <v>79</v>
      </c>
    </row>
    <row r="17" spans="1:10" ht="18" customHeight="1">
      <c r="A17" s="35" t="s">
        <v>36</v>
      </c>
      <c r="B17" s="36"/>
      <c r="C17" s="37">
        <v>122600</v>
      </c>
      <c r="D17" s="37">
        <v>168956</v>
      </c>
      <c r="E17" s="84">
        <v>253434</v>
      </c>
      <c r="F17" s="37">
        <v>337912</v>
      </c>
      <c r="G17" s="37">
        <v>422389</v>
      </c>
      <c r="H17" s="37">
        <v>506867</v>
      </c>
      <c r="I17" s="37">
        <v>591345</v>
      </c>
      <c r="J17" s="37">
        <v>675823</v>
      </c>
    </row>
    <row r="18" spans="1:10" ht="15" customHeight="1">
      <c r="A18" s="35"/>
      <c r="B18" s="38" t="s">
        <v>37</v>
      </c>
      <c r="C18" s="39"/>
      <c r="D18" s="39"/>
      <c r="E18" s="39"/>
      <c r="F18" s="39"/>
      <c r="G18" s="40"/>
      <c r="H18" s="40"/>
      <c r="I18" s="40"/>
      <c r="J18" s="40"/>
    </row>
    <row r="19" spans="1:10" ht="18" customHeight="1">
      <c r="A19" s="41" t="s">
        <v>69</v>
      </c>
      <c r="B19" s="42">
        <v>24.35</v>
      </c>
      <c r="C19" s="43">
        <v>29853</v>
      </c>
      <c r="D19" s="43">
        <v>41141</v>
      </c>
      <c r="E19" s="43">
        <v>61711</v>
      </c>
      <c r="F19" s="43">
        <v>82281.5</v>
      </c>
      <c r="G19" s="43">
        <v>102852</v>
      </c>
      <c r="H19" s="43">
        <v>123422</v>
      </c>
      <c r="I19" s="43">
        <v>143993</v>
      </c>
      <c r="J19" s="43">
        <v>164563</v>
      </c>
    </row>
    <row r="20" spans="1:10" ht="18" customHeight="1">
      <c r="A20" s="35" t="s">
        <v>38</v>
      </c>
      <c r="B20" s="35">
        <v>24.35</v>
      </c>
      <c r="C20" s="39">
        <v>29853</v>
      </c>
      <c r="D20" s="39">
        <v>41141</v>
      </c>
      <c r="E20" s="39">
        <v>61711</v>
      </c>
      <c r="F20" s="39">
        <v>82281.5</v>
      </c>
      <c r="G20" s="39">
        <v>102852</v>
      </c>
      <c r="H20" s="39">
        <v>123422</v>
      </c>
      <c r="I20" s="39">
        <v>143993</v>
      </c>
      <c r="J20" s="39">
        <v>164563</v>
      </c>
    </row>
    <row r="21" spans="1:10" ht="18" customHeight="1">
      <c r="A21" s="35" t="s">
        <v>39</v>
      </c>
      <c r="B21" s="35"/>
      <c r="C21" s="39"/>
      <c r="D21" s="39"/>
      <c r="E21" s="39"/>
      <c r="F21" s="39"/>
      <c r="G21" s="39"/>
      <c r="H21" s="39"/>
      <c r="I21" s="39"/>
      <c r="J21" s="39"/>
    </row>
    <row r="22" spans="1:10" ht="18" customHeight="1">
      <c r="A22" s="41" t="s">
        <v>68</v>
      </c>
      <c r="B22" s="42">
        <v>13.45</v>
      </c>
      <c r="C22" s="43">
        <v>16490</v>
      </c>
      <c r="D22" s="43">
        <f aca="true" t="shared" si="0" ref="D22:J22">SUM(D23+D24)</f>
        <v>22724.5</v>
      </c>
      <c r="E22" s="43">
        <f t="shared" si="0"/>
        <v>34087</v>
      </c>
      <c r="F22" s="43">
        <f t="shared" si="0"/>
        <v>45449</v>
      </c>
      <c r="G22" s="43">
        <f t="shared" si="0"/>
        <v>56811.5</v>
      </c>
      <c r="H22" s="43">
        <f t="shared" si="0"/>
        <v>68173</v>
      </c>
      <c r="I22" s="43">
        <f t="shared" si="0"/>
        <v>79536</v>
      </c>
      <c r="J22" s="43">
        <f t="shared" si="0"/>
        <v>90899</v>
      </c>
    </row>
    <row r="23" spans="1:10" ht="18" customHeight="1">
      <c r="A23" s="35" t="s">
        <v>40</v>
      </c>
      <c r="B23" s="35">
        <v>12.92</v>
      </c>
      <c r="C23" s="39">
        <v>15840</v>
      </c>
      <c r="D23" s="39">
        <v>21829</v>
      </c>
      <c r="E23" s="39">
        <v>32744</v>
      </c>
      <c r="F23" s="39">
        <v>43658</v>
      </c>
      <c r="G23" s="39">
        <v>54572.5</v>
      </c>
      <c r="H23" s="39">
        <v>65487</v>
      </c>
      <c r="I23" s="39">
        <v>76402</v>
      </c>
      <c r="J23" s="39">
        <v>87316</v>
      </c>
    </row>
    <row r="24" spans="1:10" ht="18" customHeight="1">
      <c r="A24" s="35" t="s">
        <v>41</v>
      </c>
      <c r="B24" s="44">
        <v>0.53</v>
      </c>
      <c r="C24" s="39">
        <v>650</v>
      </c>
      <c r="D24" s="39">
        <v>895.5</v>
      </c>
      <c r="E24" s="39">
        <v>1343</v>
      </c>
      <c r="F24" s="39">
        <v>1791</v>
      </c>
      <c r="G24" s="39">
        <v>2239</v>
      </c>
      <c r="H24" s="39">
        <v>2686</v>
      </c>
      <c r="I24" s="39">
        <v>3134</v>
      </c>
      <c r="J24" s="39">
        <v>3583</v>
      </c>
    </row>
    <row r="25" spans="1:10" ht="18" customHeight="1">
      <c r="A25" s="41" t="s">
        <v>70</v>
      </c>
      <c r="B25" s="45">
        <v>0.4</v>
      </c>
      <c r="C25" s="43">
        <f aca="true" t="shared" si="1" ref="C25:J25">SUM(C26+C27)</f>
        <v>490</v>
      </c>
      <c r="D25" s="43">
        <f t="shared" si="1"/>
        <v>676</v>
      </c>
      <c r="E25" s="43">
        <f t="shared" si="1"/>
        <v>1014</v>
      </c>
      <c r="F25" s="43">
        <f t="shared" si="1"/>
        <v>1352</v>
      </c>
      <c r="G25" s="43">
        <f t="shared" si="1"/>
        <v>1689</v>
      </c>
      <c r="H25" s="43">
        <f t="shared" si="1"/>
        <v>2028</v>
      </c>
      <c r="I25" s="43">
        <f t="shared" si="1"/>
        <v>2366</v>
      </c>
      <c r="J25" s="43">
        <f t="shared" si="1"/>
        <v>2703</v>
      </c>
    </row>
    <row r="26" spans="1:10" ht="18" customHeight="1">
      <c r="A26" s="35" t="s">
        <v>42</v>
      </c>
      <c r="B26" s="44">
        <v>0.2</v>
      </c>
      <c r="C26" s="46">
        <v>245</v>
      </c>
      <c r="D26" s="39">
        <v>338</v>
      </c>
      <c r="E26" s="47">
        <v>507</v>
      </c>
      <c r="F26" s="39">
        <v>676</v>
      </c>
      <c r="G26" s="46">
        <v>844</v>
      </c>
      <c r="H26" s="39">
        <v>1014</v>
      </c>
      <c r="I26" s="47">
        <v>1183</v>
      </c>
      <c r="J26" s="39">
        <v>1352</v>
      </c>
    </row>
    <row r="27" spans="1:10" ht="18" customHeight="1">
      <c r="A27" s="48" t="s">
        <v>43</v>
      </c>
      <c r="B27" s="44">
        <v>0.2</v>
      </c>
      <c r="C27" s="46">
        <v>245</v>
      </c>
      <c r="D27" s="39">
        <v>338</v>
      </c>
      <c r="E27" s="47">
        <v>507</v>
      </c>
      <c r="F27" s="40">
        <v>676</v>
      </c>
      <c r="G27" s="46">
        <v>845</v>
      </c>
      <c r="H27" s="39">
        <v>1014</v>
      </c>
      <c r="I27" s="47">
        <v>1183</v>
      </c>
      <c r="J27" s="40">
        <v>1351</v>
      </c>
    </row>
    <row r="28" spans="1:10" ht="18" customHeight="1">
      <c r="A28" s="49" t="s">
        <v>44</v>
      </c>
      <c r="B28" s="50"/>
      <c r="C28" s="51">
        <f aca="true" t="shared" si="2" ref="C28:J28">SUM(C19+C22+C25)</f>
        <v>46833</v>
      </c>
      <c r="D28" s="51">
        <f t="shared" si="2"/>
        <v>64541.5</v>
      </c>
      <c r="E28" s="51">
        <f t="shared" si="2"/>
        <v>96812</v>
      </c>
      <c r="F28" s="51">
        <f t="shared" si="2"/>
        <v>129082.5</v>
      </c>
      <c r="G28" s="51">
        <f t="shared" si="2"/>
        <v>161352.5</v>
      </c>
      <c r="H28" s="51">
        <f t="shared" si="2"/>
        <v>193623</v>
      </c>
      <c r="I28" s="51">
        <f t="shared" si="2"/>
        <v>225895</v>
      </c>
      <c r="J28" s="51">
        <f t="shared" si="2"/>
        <v>258165</v>
      </c>
    </row>
    <row r="29" ht="10.5" customHeight="1"/>
    <row r="30" spans="1:10" ht="18" customHeight="1">
      <c r="A30" s="52" t="s">
        <v>45</v>
      </c>
      <c r="B30" s="52"/>
      <c r="C30" s="53" t="s">
        <v>46</v>
      </c>
      <c r="D30" s="53" t="s">
        <v>47</v>
      </c>
      <c r="E30" s="53" t="s">
        <v>47</v>
      </c>
      <c r="F30" s="53" t="s">
        <v>48</v>
      </c>
      <c r="G30" s="53" t="s">
        <v>48</v>
      </c>
      <c r="H30" s="53" t="s">
        <v>48</v>
      </c>
      <c r="I30" s="53" t="s">
        <v>48</v>
      </c>
      <c r="J30" s="53" t="s">
        <v>48</v>
      </c>
    </row>
    <row r="31" spans="1:10" ht="15" customHeight="1">
      <c r="A31" s="54" t="s">
        <v>71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4.25" customHeight="1">
      <c r="A32" s="56" t="s">
        <v>66</v>
      </c>
      <c r="B32" s="57"/>
      <c r="C32" s="58">
        <v>2855</v>
      </c>
      <c r="D32" s="58">
        <v>2872</v>
      </c>
      <c r="E32" s="58">
        <v>4308.5</v>
      </c>
      <c r="F32" s="58">
        <v>5709</v>
      </c>
      <c r="G32" s="58">
        <v>5709</v>
      </c>
      <c r="H32" s="58">
        <v>5709</v>
      </c>
      <c r="I32" s="58">
        <v>5709</v>
      </c>
      <c r="J32" s="58">
        <v>5709</v>
      </c>
    </row>
    <row r="33" spans="1:10" ht="15" customHeight="1">
      <c r="A33" s="55" t="s">
        <v>73</v>
      </c>
      <c r="B33" s="55"/>
      <c r="C33" s="81"/>
      <c r="D33" s="77"/>
      <c r="E33" s="76"/>
      <c r="F33" s="81"/>
      <c r="G33" s="78"/>
      <c r="H33" s="77"/>
      <c r="I33" s="81"/>
      <c r="J33" s="81"/>
    </row>
    <row r="34" spans="1:10" ht="14.25" customHeight="1">
      <c r="A34" s="57" t="s">
        <v>66</v>
      </c>
      <c r="B34" s="57"/>
      <c r="C34" s="58">
        <v>5037.5</v>
      </c>
      <c r="D34" s="80">
        <v>5069</v>
      </c>
      <c r="E34" s="79">
        <v>7603</v>
      </c>
      <c r="F34" s="58">
        <v>10075</v>
      </c>
      <c r="G34" s="85">
        <v>10075</v>
      </c>
      <c r="H34" s="80">
        <v>10075</v>
      </c>
      <c r="I34" s="58">
        <v>10075</v>
      </c>
      <c r="J34" s="58">
        <v>10075</v>
      </c>
    </row>
    <row r="35" spans="1:10" s="73" customFormat="1" ht="21.75" customHeight="1">
      <c r="A35" s="74" t="s">
        <v>72</v>
      </c>
      <c r="B35" s="82"/>
      <c r="C35" s="75">
        <f aca="true" t="shared" si="3" ref="C35:J35">SUM(C32+C34)</f>
        <v>7892.5</v>
      </c>
      <c r="D35" s="75">
        <f t="shared" si="3"/>
        <v>7941</v>
      </c>
      <c r="E35" s="75">
        <f t="shared" si="3"/>
        <v>11911.5</v>
      </c>
      <c r="F35" s="75">
        <f t="shared" si="3"/>
        <v>15784</v>
      </c>
      <c r="G35" s="75">
        <f t="shared" si="3"/>
        <v>15784</v>
      </c>
      <c r="H35" s="75">
        <f t="shared" si="3"/>
        <v>15784</v>
      </c>
      <c r="I35" s="75">
        <f t="shared" si="3"/>
        <v>15784</v>
      </c>
      <c r="J35" s="75">
        <f t="shared" si="3"/>
        <v>15784</v>
      </c>
    </row>
    <row r="36" spans="1:10" s="73" customFormat="1" ht="21.75" customHeight="1">
      <c r="A36" s="82" t="s">
        <v>67</v>
      </c>
      <c r="B36" s="82"/>
      <c r="C36" s="75">
        <f>C28+C35</f>
        <v>54725.5</v>
      </c>
      <c r="D36" s="75">
        <f aca="true" t="shared" si="4" ref="D36:I36">D28+D35</f>
        <v>72482.5</v>
      </c>
      <c r="E36" s="75">
        <f t="shared" si="4"/>
        <v>108723.5</v>
      </c>
      <c r="F36" s="75">
        <f t="shared" si="4"/>
        <v>144866.5</v>
      </c>
      <c r="G36" s="75">
        <f t="shared" si="4"/>
        <v>177136.5</v>
      </c>
      <c r="H36" s="75">
        <f t="shared" si="4"/>
        <v>209407</v>
      </c>
      <c r="I36" s="75">
        <f t="shared" si="4"/>
        <v>241679</v>
      </c>
      <c r="J36" s="75">
        <f>J28+J35</f>
        <v>273949</v>
      </c>
    </row>
    <row r="37" spans="1:10" ht="18" customHeight="1">
      <c r="A37" s="59"/>
      <c r="B37" s="59"/>
      <c r="C37" s="60" t="s">
        <v>49</v>
      </c>
      <c r="D37" s="60" t="s">
        <v>49</v>
      </c>
      <c r="E37" s="60" t="s">
        <v>49</v>
      </c>
      <c r="F37" s="60" t="s">
        <v>49</v>
      </c>
      <c r="G37" s="60" t="s">
        <v>49</v>
      </c>
      <c r="H37" s="60" t="s">
        <v>49</v>
      </c>
      <c r="I37" s="60" t="s">
        <v>49</v>
      </c>
      <c r="J37" s="60" t="s">
        <v>49</v>
      </c>
    </row>
    <row r="38" spans="1:10" ht="18" customHeight="1">
      <c r="A38" s="61" t="s">
        <v>75</v>
      </c>
      <c r="B38" s="62"/>
      <c r="C38" s="63" t="s">
        <v>50</v>
      </c>
      <c r="D38" s="63" t="s">
        <v>50</v>
      </c>
      <c r="E38" s="63" t="s">
        <v>50</v>
      </c>
      <c r="F38" s="63" t="s">
        <v>50</v>
      </c>
      <c r="G38" s="63" t="s">
        <v>50</v>
      </c>
      <c r="H38" s="63" t="s">
        <v>50</v>
      </c>
      <c r="I38" s="63" t="s">
        <v>50</v>
      </c>
      <c r="J38" s="63" t="s">
        <v>50</v>
      </c>
    </row>
    <row r="39" spans="1:10" ht="12.75">
      <c r="A39" s="64" t="s">
        <v>51</v>
      </c>
      <c r="B39" s="65"/>
      <c r="C39" s="66" t="s">
        <v>52</v>
      </c>
      <c r="D39" s="66" t="s">
        <v>53</v>
      </c>
      <c r="E39" s="66" t="s">
        <v>53</v>
      </c>
      <c r="F39" s="66" t="s">
        <v>54</v>
      </c>
      <c r="G39" s="66" t="s">
        <v>54</v>
      </c>
      <c r="H39" s="66" t="s">
        <v>54</v>
      </c>
      <c r="I39" s="66" t="s">
        <v>54</v>
      </c>
      <c r="J39" s="66" t="s">
        <v>54</v>
      </c>
    </row>
    <row r="40" spans="1:10" ht="12.75">
      <c r="A40" s="67" t="s">
        <v>76</v>
      </c>
      <c r="B40" s="65"/>
      <c r="C40" s="66" t="s">
        <v>55</v>
      </c>
      <c r="D40" s="66" t="s">
        <v>56</v>
      </c>
      <c r="E40" s="66" t="s">
        <v>56</v>
      </c>
      <c r="F40" s="66" t="s">
        <v>57</v>
      </c>
      <c r="G40" s="66" t="s">
        <v>57</v>
      </c>
      <c r="H40" s="66" t="s">
        <v>57</v>
      </c>
      <c r="I40" s="66" t="s">
        <v>57</v>
      </c>
      <c r="J40" s="66" t="s">
        <v>57</v>
      </c>
    </row>
    <row r="41" spans="1:10" ht="12.75">
      <c r="A41" s="67"/>
      <c r="B41" s="65"/>
      <c r="C41" s="66" t="s">
        <v>58</v>
      </c>
      <c r="D41" s="66" t="s">
        <v>59</v>
      </c>
      <c r="E41" s="66" t="s">
        <v>59</v>
      </c>
      <c r="F41" s="66" t="s">
        <v>60</v>
      </c>
      <c r="G41" s="66" t="s">
        <v>60</v>
      </c>
      <c r="H41" s="66" t="s">
        <v>60</v>
      </c>
      <c r="I41" s="66" t="s">
        <v>60</v>
      </c>
      <c r="J41" s="66" t="s">
        <v>60</v>
      </c>
    </row>
    <row r="42" spans="1:10" ht="12.75">
      <c r="A42" s="68"/>
      <c r="B42" s="69"/>
      <c r="C42" s="70" t="s">
        <v>61</v>
      </c>
      <c r="D42" s="70"/>
      <c r="E42" s="70"/>
      <c r="F42" s="70" t="s">
        <v>62</v>
      </c>
      <c r="G42" s="70" t="s">
        <v>62</v>
      </c>
      <c r="H42" s="70" t="s">
        <v>62</v>
      </c>
      <c r="I42" s="70" t="s">
        <v>62</v>
      </c>
      <c r="J42" s="70" t="s">
        <v>62</v>
      </c>
    </row>
    <row r="43" spans="1:10" ht="8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8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12.75">
      <c r="A45" s="59"/>
      <c r="B45" s="59"/>
      <c r="C45" s="71" t="s">
        <v>63</v>
      </c>
      <c r="D45" s="72" t="s">
        <v>64</v>
      </c>
      <c r="E45" s="72" t="s">
        <v>64</v>
      </c>
      <c r="F45" s="72" t="s">
        <v>65</v>
      </c>
      <c r="G45" s="72" t="s">
        <v>65</v>
      </c>
      <c r="H45" s="72" t="s">
        <v>65</v>
      </c>
      <c r="I45" s="72" t="s">
        <v>65</v>
      </c>
      <c r="J45" s="72" t="s">
        <v>65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Rajko Jeršič</cp:lastModifiedBy>
  <cp:lastPrinted>2006-04-05T13:50:28Z</cp:lastPrinted>
  <dcterms:created xsi:type="dcterms:W3CDTF">2005-09-01T13:36:58Z</dcterms:created>
  <dcterms:modified xsi:type="dcterms:W3CDTF">2006-04-05T14:04:33Z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