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1" r:id="rId1"/>
    <sheet name="List2" sheetId="2" r:id="rId2"/>
    <sheet name="List3" sheetId="3" r:id="rId3"/>
  </sheets>
  <calcPr calcId="125725" refMode="R1C1"/>
</workbook>
</file>

<file path=xl/calcChain.xml><?xml version="1.0" encoding="utf-8"?>
<calcChain xmlns="http://schemas.openxmlformats.org/spreadsheetml/2006/main">
  <c r="F4" i="1"/>
  <c r="F6" s="1"/>
  <c r="F8" s="1"/>
  <c r="F7"/>
  <c r="F9"/>
  <c r="F12" s="1"/>
  <c r="F10"/>
  <c r="F11"/>
  <c r="F13"/>
  <c r="F14"/>
  <c r="F15"/>
  <c r="F19" s="1"/>
  <c r="F17"/>
  <c r="F18" s="1"/>
  <c r="F16"/>
  <c r="E4"/>
  <c r="E7" s="1"/>
  <c r="E5"/>
  <c r="E10" s="1"/>
  <c r="E9"/>
  <c r="E11"/>
  <c r="E14"/>
  <c r="E16"/>
  <c r="E18" s="1"/>
  <c r="E17"/>
  <c r="E12" l="1"/>
  <c r="F20"/>
  <c r="E6"/>
  <c r="E8" s="1"/>
  <c r="E20" s="1"/>
  <c r="E13"/>
  <c r="E15" s="1"/>
  <c r="E19" s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<sst xmlns="http://schemas.openxmlformats.org/spreadsheetml/2006/main" count="37" uniqueCount="36">
  <si>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</si>
  <si>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</si>
  <si>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</si>
  <si>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</si>
  <si>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</si>
  <si>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</si>
  <si>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</si>
  <si>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</si>
  <si>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</si>
  <si>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</si>
  <si>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</si>
  <si>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</si>
  <si>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</si>
  <si>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</si>
  <si>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</si>
  <si>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</si>
  <si>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</si>
  <si>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</si>
  <si>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</si>
  <si>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</si>
  <si>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</si>
  <si>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</si>
  <si>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</si>
  <si>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</si>
  <si>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</si>
  <si>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</si>
  <si>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</si>
  <si>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58 % PP**</t>
  </si>
  <si>
    <t>Davčni organ bo sestavil predizpolnjen obračun prispevkov za socialno varnost (POPSV) in ga najpozneje do 10. dne v mesecu za pretekli mesec vročil zavezancu elektronsko prek portala eDavki.</t>
  </si>
  <si>
    <t>* Povprečna mesečna bruto plača za leto 2016 (PP):  1.584,66 EUR</t>
  </si>
  <si>
    <t>** Minimalna osnova za prispevke samozaposlenih v letu 2017 znaša 58 % zadnje znane povprečne letne plače: 58 % od 1.584,66 =  919,10 EUR</t>
  </si>
  <si>
    <t>*** Najvišja možna zavarovalna osnova: zavezanec lahko prispevke plača največ od osnove, ki znaša 3,5 PP (v skladu s petim odstavkom 145. člena ZPIZ-2):  1.584.66 x 3,5 =  5.546,31 EUR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</si>
  <si>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</si>
  <si>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Osnova za prispevke ZZ, če je BZO nižja od 60 % od  1.584,66 EUR*</t>
  </si>
  <si>
    <t>Vir: FURS</t>
  </si>
  <si>
    <t>Prispevki za socialno varnost samozaposlenih - NOVEMBER 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</si>
</sst>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 applyAlignment="1"/>
    <xf numFmtId="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1" applyFont="1" applyBorder="1"/>
    <xf numFmtId="4" fontId="4" fillId="0" borderId="0" xfId="1" applyNumberFormat="1" applyFont="1" applyBorder="1"/>
    <xf numFmtId="0" fontId="5" fillId="0" borderId="0" xfId="1" applyFont="1" applyFill="1" applyBorder="1" applyAlignment="1">
      <alignment horizontal="left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0" fontId="2" fillId="2" borderId="19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7" sqref="F7"/>
    </sheetView>
  </sheetViews>
  <sheetFormatPr defaultColWidth="9"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" style="1"/>
    <col min="9" max="9" width="11.28515625" style="1" customWidth="1"/>
    <col min="10" max="10" width="4.7109375" style="1" customWidth="1"/>
    <col min="11" max="16384" width="9" style="1"/>
  </cols>
  <sheetData>
    <row r="1" spans="1:10" ht="17.25" customHeight="1">
      <c r="A1" s="69" t="s">
        <v>35</v>
      </c>
      <c r="B1" s="70"/>
      <c r="C1" s="70"/>
      <c r="D1" s="70"/>
      <c r="E1" s="70"/>
      <c r="F1" s="70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7" customHeight="1" thickBot="1">
      <c r="A3" s="71" t="s">
        <v>0</v>
      </c>
      <c r="B3" s="58"/>
      <c r="C3" s="73" t="s">
        <v>1</v>
      </c>
      <c r="D3" s="73" t="s">
        <v>2</v>
      </c>
      <c r="E3" s="59" t="s">
        <v>27</v>
      </c>
      <c r="F3" s="60" t="s">
        <v>3</v>
      </c>
      <c r="G3" s="7"/>
      <c r="H3" s="3"/>
      <c r="I3" s="2"/>
      <c r="J3" s="2"/>
    </row>
    <row r="4" spans="1:10" ht="20.25" customHeight="1" thickBot="1">
      <c r="A4" s="72"/>
      <c r="B4" s="61"/>
      <c r="C4" s="74"/>
      <c r="D4" s="74"/>
      <c r="E4" s="62">
        <f>1584.66*0.58</f>
        <v>919.1028</v>
      </c>
      <c r="F4" s="62">
        <f>1584.66*3.5</f>
        <v>5546.31</v>
      </c>
      <c r="G4" s="8"/>
      <c r="H4" s="3"/>
    </row>
    <row r="5" spans="1:10" ht="28.9" customHeight="1" thickBot="1">
      <c r="A5" s="76" t="s">
        <v>33</v>
      </c>
      <c r="B5" s="77"/>
      <c r="C5" s="75"/>
      <c r="D5" s="75"/>
      <c r="E5" s="51">
        <f>1584.66*0.6</f>
        <v>950.79600000000005</v>
      </c>
      <c r="F5" s="63"/>
      <c r="G5" s="6"/>
      <c r="H5" s="3"/>
    </row>
    <row r="6" spans="1:10" ht="17.649999999999999" customHeight="1">
      <c r="A6" s="9" t="s">
        <v>4</v>
      </c>
      <c r="B6" s="10">
        <v>0.155</v>
      </c>
      <c r="C6" s="10"/>
      <c r="D6" s="10"/>
      <c r="E6" s="11">
        <f>ROUND(E4*B6,2)</f>
        <v>142.46</v>
      </c>
      <c r="F6" s="12">
        <f>ROUND(F4*B6,2)</f>
        <v>859.68</v>
      </c>
      <c r="G6" s="13"/>
      <c r="H6" s="3"/>
    </row>
    <row r="7" spans="1:10" ht="28.5" customHeight="1">
      <c r="A7" s="14" t="s">
        <v>5</v>
      </c>
      <c r="B7" s="15">
        <v>8.8499999999999995E-2</v>
      </c>
      <c r="C7" s="15"/>
      <c r="D7" s="15"/>
      <c r="E7" s="11">
        <f>ROUND(E4*B7,2)</f>
        <v>81.34</v>
      </c>
      <c r="F7" s="17">
        <f>ROUND(F4*B7,2)</f>
        <v>490.85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223.8</v>
      </c>
      <c r="F8" s="22">
        <f>F6+F7</f>
        <v>1350.53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ROUND(E5*B9,2)</f>
        <v>60.47</v>
      </c>
      <c r="F9" s="17">
        <f>ROUND(F4*B9,2)</f>
        <v>352.75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ROUND(E5*B10,2)</f>
        <v>62.37</v>
      </c>
      <c r="F10" s="17">
        <f>ROUND(F4*B10,2)</f>
        <v>363.84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ROUND(E5*B11,2)</f>
        <v>5.04</v>
      </c>
      <c r="F11" s="17">
        <f>ROUND(F4*B11,2)</f>
        <v>29.4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127.88000000000001</v>
      </c>
      <c r="F12" s="28">
        <f>F9+F10+F11</f>
        <v>745.9899999999999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0.92</v>
      </c>
      <c r="F13" s="17">
        <f>ROUND(F4*B13,2)</f>
        <v>5.55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0.92</v>
      </c>
      <c r="F14" s="17">
        <f>ROUND(F4*B14,2)</f>
        <v>5.55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1.84</v>
      </c>
      <c r="F15" s="34">
        <f>F13+F14</f>
        <v>11.1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1.29</v>
      </c>
      <c r="F16" s="17">
        <f>ROUND(F4*B16,2)</f>
        <v>7.76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0.55000000000000004</v>
      </c>
      <c r="F17" s="17">
        <f>ROUND(F4*B17,2)</f>
        <v>3.33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1.84</v>
      </c>
      <c r="F18" s="40">
        <f>F17+F16</f>
        <v>11.09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3.68</v>
      </c>
      <c r="F19" s="45">
        <f>F15+F18</f>
        <v>22.189999999999998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355.35999999999996</v>
      </c>
      <c r="F20" s="49">
        <f>F8+F12+F15+F18</f>
        <v>2118.71</v>
      </c>
      <c r="G20" s="8"/>
      <c r="H20" s="3"/>
      <c r="I20" s="3"/>
    </row>
    <row r="21" spans="1:10">
      <c r="A21" s="66" t="s">
        <v>34</v>
      </c>
      <c r="B21" s="64"/>
      <c r="C21" s="64"/>
      <c r="D21" s="64"/>
      <c r="E21" s="65"/>
      <c r="F21" s="65"/>
      <c r="G21" s="8"/>
      <c r="H21" s="3"/>
      <c r="I21" s="3"/>
    </row>
    <row r="22" spans="1:10">
      <c r="A22" s="68" t="s">
        <v>26</v>
      </c>
      <c r="B22" s="68"/>
      <c r="C22" s="68"/>
      <c r="D22" s="68"/>
      <c r="E22" s="68"/>
      <c r="F22" s="68"/>
      <c r="G22" s="54"/>
      <c r="H22" s="55"/>
      <c r="I22" s="55"/>
      <c r="J22" s="56"/>
    </row>
    <row r="23" spans="1:10">
      <c r="A23" s="52" t="s">
        <v>29</v>
      </c>
      <c r="B23" s="53"/>
      <c r="C23" s="53"/>
      <c r="D23" s="53"/>
      <c r="E23" s="53"/>
      <c r="F23" s="53"/>
      <c r="G23" s="54"/>
      <c r="H23" s="57"/>
      <c r="I23" s="57"/>
      <c r="J23" s="56"/>
    </row>
    <row r="24" spans="1:10">
      <c r="A24" s="50" t="s">
        <v>30</v>
      </c>
      <c r="B24" s="53"/>
      <c r="C24" s="53"/>
      <c r="D24" s="53"/>
      <c r="E24" s="53"/>
      <c r="F24" s="53"/>
      <c r="G24" s="54"/>
      <c r="H24" s="57"/>
      <c r="I24" s="57"/>
      <c r="J24" s="56"/>
    </row>
    <row r="25" spans="1:10">
      <c r="A25" s="50" t="s">
        <v>31</v>
      </c>
      <c r="B25" s="53"/>
      <c r="C25" s="53"/>
      <c r="D25" s="53"/>
      <c r="E25" s="53"/>
      <c r="F25" s="53"/>
      <c r="G25" s="54"/>
      <c r="H25" s="57"/>
      <c r="I25" s="57"/>
      <c r="J25" s="56"/>
    </row>
    <row r="26" spans="1:10">
      <c r="A26" s="50"/>
      <c r="B26" s="53"/>
      <c r="C26" s="53"/>
      <c r="D26" s="53"/>
      <c r="E26" s="53"/>
      <c r="F26" s="53"/>
      <c r="G26" s="54"/>
      <c r="H26" s="57"/>
      <c r="I26" s="57"/>
      <c r="J26" s="56"/>
    </row>
    <row r="27" spans="1:10">
      <c r="A27" s="2" t="s">
        <v>28</v>
      </c>
    </row>
    <row r="28" spans="1:10" ht="23.25" customHeight="1">
      <c r="A28" s="67" t="s">
        <v>32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12" customHeight="1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10" ht="17.25" customHeight="1"/>
    <row r="31" spans="1:10" ht="33" customHeight="1"/>
  </sheetData>
  <mergeCells count="8">
    <mergeCell ref="A29:J29"/>
    <mergeCell ref="A22:F22"/>
    <mergeCell ref="A28:J28"/>
    <mergeCell ref="A1:F1"/>
    <mergeCell ref="A3:A4"/>
    <mergeCell ref="C3:C5"/>
    <mergeCell ref="D3:D5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2017-12-05T07:51:30Z</cp:lastPrinted>
  <dcterms:created xsi:type="dcterms:W3CDTF">2014-03-28T11:14:52Z</dcterms:created>
  <dcterms:modified xsi:type="dcterms:W3CDTF">2017-12-05T07:58:19Z</dcterms:modified>
</cp:coreProperties>
</file>